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Лист1!$A$1:$E$32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8" i="1"/>
  <c r="D28"/>
  <c r="D27" s="1"/>
  <c r="C28"/>
  <c r="E27"/>
  <c r="C27"/>
  <c r="E25"/>
  <c r="D25"/>
  <c r="C25"/>
  <c r="E23"/>
  <c r="D23"/>
  <c r="C23"/>
  <c r="E20"/>
  <c r="D20"/>
  <c r="C20"/>
  <c r="E17"/>
  <c r="D17"/>
  <c r="C17"/>
  <c r="E15"/>
  <c r="D15"/>
  <c r="C15"/>
  <c r="E13"/>
  <c r="D13"/>
  <c r="D10" s="1"/>
  <c r="D32" s="1"/>
  <c r="C13"/>
  <c r="E11"/>
  <c r="D11"/>
  <c r="C11"/>
  <c r="C10" s="1"/>
  <c r="C32" s="1"/>
  <c r="E10" l="1"/>
  <c r="E32" s="1"/>
</calcChain>
</file>

<file path=xl/sharedStrings.xml><?xml version="1.0" encoding="utf-8"?>
<sst xmlns="http://schemas.openxmlformats.org/spreadsheetml/2006/main" count="56" uniqueCount="56">
  <si>
    <t>Приложение 2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</si>
  <si>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</si>
  <si>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 xml:space="preserve">Показатели доходов бюджета Родниковского городского поселения </t>
  </si>
  <si>
    <t>на 2023 год и плановый период 2024 и 2025 годов</t>
  </si>
  <si>
    <t>Код классификации доходов бюджетов Российской Федерации</t>
  </si>
  <si>
    <t>Наименование доходов</t>
  </si>
  <si>
    <t>Сумма, руб.</t>
  </si>
  <si>
    <t>2023 год</t>
  </si>
  <si>
    <t>2024 год</t>
  </si>
  <si>
    <t>2025 год</t>
  </si>
  <si>
    <t>000 1 00 00000 00 0000 000</t>
  </si>
  <si>
    <t>НАЛОГОВЫЕ И НЕНАЛОГОВЫЕ ДОХОДЫ</t>
  </si>
  <si>
    <t>000 1 01 00000 00 0000 000</t>
  </si>
  <si>
    <t xml:space="preserve">Налоги на прибыль, доходы                                                                </t>
  </si>
  <si>
    <t>000 1 01 02000 01 0000 110</t>
  </si>
  <si>
    <t>Налог на доходы физических лиц</t>
  </si>
  <si>
    <t>000 1 03 00000 00 0000 000</t>
  </si>
  <si>
    <t xml:space="preserve">Налоги на товары (работы, услуги), реализуемые на территории РФ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</si>
  <si>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</si>
  <si>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</si>
  <si>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</si>
  <si>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</si>
  <si>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</si>
  <si>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</si>
  <si>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</si>
  <si>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</si>
  <si>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</si>
  <si>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</si>
  <si>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</si>
  <si>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</si>
  <si>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</si>
  <si>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</si>
  <si>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</si>
  <si>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</si>
  <si>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</si>
  <si>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</si>
  <si>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</si>
  <si>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</si>
  <si>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</si>
  <si>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</si>
  <si>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000 1 16 00000 00 0000 000</t>
  </si>
  <si>
    <t>ШТРАФЫ, САНКЦИИ, ВОЗМЕЩЕНИЕ УЩЕРБА</t>
  </si>
  <si>
    <t xml:space="preserve">000 1 16 07000 00 0000 140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</si>
  <si>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</si>
  <si>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</si>
  <si>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</si>
  <si>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</si>
  <si>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</si>
  <si>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</si>
  <si>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</si>
  <si>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</si>
  <si>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</si>
  <si>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000 2 02 40000 00 0000 150</t>
  </si>
  <si>
    <t xml:space="preserve"> Иные межбюджетные трансферты
</t>
  </si>
  <si>
    <t>Всего доходов</t>
  </si>
  <si>
    <t>от 21.12.2022г. №65</t>
  </si>
</sst>
</file>

<file path=xl/styles.xml><?xml version="1.0" encoding="utf-8"?>
<styleSheet xmlns="http://schemas.openxmlformats.org/spreadsheetml/2006/main">
  <numFmts count="1">
    <numFmt numFmtId="164" formatCode="_-* #,##0.00_р_._-;\-* #,##0.00_р_._-;_-* \-??_р_._-;_-@_-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3" fillId="0" borderId="0" applyBorder="0" applyProtection="0"/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right"/>
    </xf>
    <xf numFmtId="4" fontId="1" fillId="0" borderId="0" xfId="0" applyNumberFormat="1" applyFont="1" applyBorder="1"/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4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1" applyNumberFormat="1" applyFont="1" applyBorder="1" applyAlignment="1" applyProtection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1" fillId="0" borderId="1" xfId="1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1" applyNumberFormat="1" applyFont="1" applyBorder="1" applyAlignment="1" applyProtection="1">
      <alignment horizontal="center" vertical="top" wrapText="1"/>
    </xf>
    <xf numFmtId="4" fontId="1" fillId="0" borderId="1" xfId="1" applyNumberFormat="1" applyFont="1" applyBorder="1" applyAlignment="1" applyProtection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1" applyNumberFormat="1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A12" sqref="A12"/>
    </sheetView>
  </sheetViews>
  <sheetFormatPr defaultColWidth="8.7109375" defaultRowHeight="18.75"/>
  <cols>
    <col min="1" max="1" width="33.28515625" style="1" customWidth="1"/>
    <col min="2" max="2" width="102.42578125" style="6" customWidth="1"/>
    <col min="3" max="3" width="22" style="7" customWidth="1"/>
    <col min="4" max="4" width="21.7109375" style="7" customWidth="1"/>
    <col min="5" max="5" width="20.85546875" style="7" customWidth="1"/>
    <col min="6" max="6" width="25.85546875" style="7" customWidth="1"/>
    <col min="7" max="7" width="15.85546875" style="7" customWidth="1"/>
    <col min="8" max="8" width="17.42578125" style="7" customWidth="1"/>
    <col min="9" max="9" width="16.5703125" style="7" customWidth="1"/>
    <col min="10" max="10" width="21.42578125" style="7" customWidth="1"/>
    <col min="11" max="11" width="14" style="7" customWidth="1"/>
    <col min="12" max="16384" width="8.7109375" style="7"/>
  </cols>
  <sheetData>
    <row r="1" spans="1:9">
      <c r="B1" s="2"/>
      <c r="C1" s="2" t="s">
        <v>0</v>
      </c>
      <c r="D1" s="2"/>
      <c r="E1" s="2"/>
    </row>
    <row r="2" spans="1:9" ht="52.15" customHeight="1">
      <c r="A2" s="2"/>
      <c r="B2" s="2"/>
      <c r="C2" s="8" t="s">
        <v>1</v>
      </c>
      <c r="D2" s="8"/>
      <c r="E2" s="8"/>
    </row>
    <row r="3" spans="1:9">
      <c r="A3" s="2"/>
      <c r="B3" s="2"/>
      <c r="C3" s="9" t="s">
        <v>55</v>
      </c>
      <c r="D3" s="9"/>
      <c r="E3" s="9"/>
    </row>
    <row r="5" spans="1:9" ht="18.75" customHeight="1">
      <c r="A5" s="10" t="s">
        <v>2</v>
      </c>
      <c r="B5" s="10"/>
      <c r="C5" s="10"/>
      <c r="D5" s="10"/>
      <c r="E5" s="10"/>
    </row>
    <row r="6" spans="1:9" ht="18.75" customHeight="1">
      <c r="A6" s="10" t="s">
        <v>3</v>
      </c>
      <c r="B6" s="10"/>
      <c r="C6" s="10"/>
      <c r="D6" s="10"/>
      <c r="E6" s="10"/>
    </row>
    <row r="7" spans="1:9">
      <c r="B7" s="3"/>
      <c r="C7" s="3"/>
      <c r="D7" s="2"/>
      <c r="E7" s="2"/>
    </row>
    <row r="8" spans="1:9" ht="30.6" customHeight="1">
      <c r="A8" s="12" t="s">
        <v>4</v>
      </c>
      <c r="B8" s="12" t="s">
        <v>5</v>
      </c>
      <c r="C8" s="12" t="s">
        <v>6</v>
      </c>
      <c r="D8" s="12"/>
      <c r="E8" s="12"/>
    </row>
    <row r="9" spans="1:9" ht="20.85" customHeight="1">
      <c r="A9" s="12"/>
      <c r="B9" s="12"/>
      <c r="C9" s="13" t="s">
        <v>7</v>
      </c>
      <c r="D9" s="13" t="s">
        <v>8</v>
      </c>
      <c r="E9" s="13" t="s">
        <v>9</v>
      </c>
    </row>
    <row r="10" spans="1:9" ht="37.5">
      <c r="A10" s="14" t="s">
        <v>10</v>
      </c>
      <c r="B10" s="15" t="s">
        <v>11</v>
      </c>
      <c r="C10" s="16">
        <f>C11+C13+C15+C17+C20+C23+C25</f>
        <v>150832524</v>
      </c>
      <c r="D10" s="16">
        <f>D11+D13+D15+D17+D20+D23+D25</f>
        <v>155744690</v>
      </c>
      <c r="E10" s="16">
        <f>E11+E13+E15+E17+E20+E23+E25</f>
        <v>160805000</v>
      </c>
    </row>
    <row r="11" spans="1:9" ht="37.5">
      <c r="A11" s="14" t="s">
        <v>12</v>
      </c>
      <c r="B11" s="15" t="s">
        <v>13</v>
      </c>
      <c r="C11" s="16">
        <f>C12</f>
        <v>123631500</v>
      </c>
      <c r="D11" s="16">
        <f>D12</f>
        <v>128180000</v>
      </c>
      <c r="E11" s="16">
        <f>E12</f>
        <v>132772500</v>
      </c>
    </row>
    <row r="12" spans="1:9">
      <c r="A12" s="17" t="s">
        <v>14</v>
      </c>
      <c r="B12" s="18" t="s">
        <v>15</v>
      </c>
      <c r="C12" s="19">
        <v>123631500</v>
      </c>
      <c r="D12" s="19">
        <v>128180000</v>
      </c>
      <c r="E12" s="19">
        <v>132772500</v>
      </c>
    </row>
    <row r="13" spans="1:9" ht="37.5">
      <c r="A13" s="14" t="s">
        <v>16</v>
      </c>
      <c r="B13" s="20" t="s">
        <v>17</v>
      </c>
      <c r="C13" s="16">
        <f>C14</f>
        <v>4277370</v>
      </c>
      <c r="D13" s="16">
        <f>D14</f>
        <v>4491690</v>
      </c>
      <c r="E13" s="16">
        <f>E14</f>
        <v>4809500</v>
      </c>
      <c r="F13" s="4"/>
      <c r="G13" s="4"/>
      <c r="H13" s="4"/>
      <c r="I13" s="5"/>
    </row>
    <row r="14" spans="1:9" ht="24.75" customHeight="1">
      <c r="A14" s="17" t="s">
        <v>18</v>
      </c>
      <c r="B14" s="18" t="s">
        <v>19</v>
      </c>
      <c r="C14" s="19">
        <v>4277370</v>
      </c>
      <c r="D14" s="19">
        <v>4491690</v>
      </c>
      <c r="E14" s="19">
        <v>4809500</v>
      </c>
      <c r="F14" s="4"/>
      <c r="G14" s="4"/>
      <c r="H14" s="4"/>
      <c r="I14" s="5"/>
    </row>
    <row r="15" spans="1:9" ht="37.5">
      <c r="A15" s="14" t="s">
        <v>20</v>
      </c>
      <c r="B15" s="15" t="s">
        <v>21</v>
      </c>
      <c r="C15" s="21">
        <f>C16</f>
        <v>254000</v>
      </c>
      <c r="D15" s="21">
        <f>D16</f>
        <v>255000</v>
      </c>
      <c r="E15" s="21">
        <f>E16</f>
        <v>255000</v>
      </c>
      <c r="F15" s="4"/>
      <c r="G15" s="4"/>
      <c r="H15" s="4"/>
      <c r="I15" s="5"/>
    </row>
    <row r="16" spans="1:9">
      <c r="A16" s="17" t="s">
        <v>22</v>
      </c>
      <c r="B16" s="18" t="s">
        <v>23</v>
      </c>
      <c r="C16" s="22">
        <v>254000</v>
      </c>
      <c r="D16" s="22">
        <v>255000</v>
      </c>
      <c r="E16" s="22">
        <v>255000</v>
      </c>
      <c r="F16" s="5"/>
      <c r="G16" s="5"/>
      <c r="H16" s="5"/>
      <c r="I16" s="5"/>
    </row>
    <row r="17" spans="1:9" ht="37.5">
      <c r="A17" s="14" t="s">
        <v>24</v>
      </c>
      <c r="B17" s="15" t="s">
        <v>25</v>
      </c>
      <c r="C17" s="23">
        <f>C18+C19</f>
        <v>14000000</v>
      </c>
      <c r="D17" s="23">
        <f>D18+D19</f>
        <v>14050000</v>
      </c>
      <c r="E17" s="23">
        <f>E18+E19</f>
        <v>14150000</v>
      </c>
      <c r="F17" s="5"/>
      <c r="G17" s="5"/>
      <c r="H17" s="5"/>
      <c r="I17" s="5"/>
    </row>
    <row r="18" spans="1:9">
      <c r="A18" s="17" t="s">
        <v>26</v>
      </c>
      <c r="B18" s="18" t="s">
        <v>27</v>
      </c>
      <c r="C18" s="24">
        <v>4300000</v>
      </c>
      <c r="D18" s="24">
        <v>4300000</v>
      </c>
      <c r="E18" s="24">
        <v>4300000</v>
      </c>
      <c r="F18" s="5"/>
      <c r="G18" s="5"/>
      <c r="H18" s="5"/>
      <c r="I18" s="5"/>
    </row>
    <row r="19" spans="1:9">
      <c r="A19" s="17" t="s">
        <v>28</v>
      </c>
      <c r="B19" s="18" t="s">
        <v>29</v>
      </c>
      <c r="C19" s="24">
        <v>9700000</v>
      </c>
      <c r="D19" s="24">
        <v>9750000</v>
      </c>
      <c r="E19" s="24">
        <v>9850000</v>
      </c>
      <c r="F19" s="5"/>
      <c r="G19" s="5"/>
      <c r="H19" s="5"/>
      <c r="I19" s="5"/>
    </row>
    <row r="20" spans="1:9" ht="37.5">
      <c r="A20" s="14" t="s">
        <v>30</v>
      </c>
      <c r="B20" s="15" t="s">
        <v>31</v>
      </c>
      <c r="C20" s="21">
        <f>C21+C22</f>
        <v>8013000</v>
      </c>
      <c r="D20" s="21">
        <f>D21+D22</f>
        <v>8113000</v>
      </c>
      <c r="E20" s="21">
        <f>E21+E22</f>
        <v>8213000</v>
      </c>
      <c r="F20" s="5"/>
      <c r="G20" s="5"/>
      <c r="H20" s="5"/>
      <c r="I20" s="5"/>
    </row>
    <row r="21" spans="1:9" ht="75">
      <c r="A21" s="17" t="s">
        <v>32</v>
      </c>
      <c r="B21" s="18" t="s">
        <v>33</v>
      </c>
      <c r="C21" s="22">
        <v>6213000</v>
      </c>
      <c r="D21" s="22">
        <v>6213000</v>
      </c>
      <c r="E21" s="22">
        <v>6213000</v>
      </c>
      <c r="F21" s="5"/>
      <c r="G21" s="5"/>
      <c r="H21" s="5"/>
      <c r="I21" s="5"/>
    </row>
    <row r="22" spans="1:9" ht="78" customHeight="1">
      <c r="A22" s="17" t="s">
        <v>34</v>
      </c>
      <c r="B22" s="18" t="s">
        <v>35</v>
      </c>
      <c r="C22" s="22">
        <v>1800000</v>
      </c>
      <c r="D22" s="22">
        <v>1900000</v>
      </c>
      <c r="E22" s="22">
        <v>2000000</v>
      </c>
      <c r="F22" s="5"/>
      <c r="G22" s="5"/>
      <c r="H22" s="5"/>
      <c r="I22" s="5"/>
    </row>
    <row r="23" spans="1:9" ht="37.5">
      <c r="A23" s="25" t="s">
        <v>36</v>
      </c>
      <c r="B23" s="26" t="s">
        <v>37</v>
      </c>
      <c r="C23" s="27">
        <f>C24</f>
        <v>555000</v>
      </c>
      <c r="D23" s="27">
        <f>D24</f>
        <v>555000</v>
      </c>
      <c r="E23" s="27">
        <f>E24</f>
        <v>555000</v>
      </c>
    </row>
    <row r="24" spans="1:9" ht="37.5" customHeight="1">
      <c r="A24" s="28" t="s">
        <v>38</v>
      </c>
      <c r="B24" s="29" t="s">
        <v>39</v>
      </c>
      <c r="C24" s="30">
        <v>555000</v>
      </c>
      <c r="D24" s="30">
        <v>555000</v>
      </c>
      <c r="E24" s="30">
        <v>555000</v>
      </c>
    </row>
    <row r="25" spans="1:9" ht="37.5">
      <c r="A25" s="25" t="s">
        <v>40</v>
      </c>
      <c r="B25" s="31" t="s">
        <v>41</v>
      </c>
      <c r="C25" s="27">
        <f>C26</f>
        <v>101654</v>
      </c>
      <c r="D25" s="27">
        <f>D26</f>
        <v>100000</v>
      </c>
      <c r="E25" s="27">
        <f>E26</f>
        <v>50000</v>
      </c>
    </row>
    <row r="26" spans="1:9" ht="98.25" customHeight="1">
      <c r="A26" s="28" t="s">
        <v>42</v>
      </c>
      <c r="B26" s="32" t="s">
        <v>43</v>
      </c>
      <c r="C26" s="30">
        <v>101654</v>
      </c>
      <c r="D26" s="30">
        <v>100000</v>
      </c>
      <c r="E26" s="30">
        <v>50000</v>
      </c>
    </row>
    <row r="27" spans="1:9" ht="37.5">
      <c r="A27" s="25" t="s">
        <v>44</v>
      </c>
      <c r="B27" s="33" t="s">
        <v>45</v>
      </c>
      <c r="C27" s="27">
        <f>C28</f>
        <v>68222306.109999999</v>
      </c>
      <c r="D27" s="27">
        <f>D28</f>
        <v>23800500</v>
      </c>
      <c r="E27" s="27">
        <f>E28</f>
        <v>23800500</v>
      </c>
    </row>
    <row r="28" spans="1:9" ht="37.5">
      <c r="A28" s="34" t="s">
        <v>46</v>
      </c>
      <c r="B28" s="15" t="s">
        <v>47</v>
      </c>
      <c r="C28" s="35">
        <f>C29+C30+C31</f>
        <v>68222306.109999999</v>
      </c>
      <c r="D28" s="35">
        <f>D29+D30+D31</f>
        <v>23800500</v>
      </c>
      <c r="E28" s="35">
        <f>E29+E30+E31</f>
        <v>23800500</v>
      </c>
    </row>
    <row r="29" spans="1:9" ht="37.5">
      <c r="A29" s="25" t="s">
        <v>48</v>
      </c>
      <c r="B29" s="36" t="s">
        <v>49</v>
      </c>
      <c r="C29" s="27">
        <v>23803200</v>
      </c>
      <c r="D29" s="27">
        <v>23800500</v>
      </c>
      <c r="E29" s="27">
        <v>23800500</v>
      </c>
    </row>
    <row r="30" spans="1:9" ht="37.5">
      <c r="A30" s="25" t="s">
        <v>50</v>
      </c>
      <c r="B30" s="26" t="s">
        <v>51</v>
      </c>
      <c r="C30" s="27">
        <v>30419106.109999999</v>
      </c>
      <c r="D30" s="27">
        <v>0</v>
      </c>
      <c r="E30" s="27">
        <v>0</v>
      </c>
    </row>
    <row r="31" spans="1:9" ht="37.5">
      <c r="A31" s="14" t="s">
        <v>52</v>
      </c>
      <c r="B31" s="37" t="s">
        <v>53</v>
      </c>
      <c r="C31" s="38">
        <v>14000000</v>
      </c>
      <c r="D31" s="38">
        <v>0</v>
      </c>
      <c r="E31" s="38">
        <v>0</v>
      </c>
    </row>
    <row r="32" spans="1:9">
      <c r="A32" s="39" t="s">
        <v>54</v>
      </c>
      <c r="B32" s="39"/>
      <c r="C32" s="27">
        <f>C10+C27</f>
        <v>219054830.11000001</v>
      </c>
      <c r="D32" s="27">
        <f>D10+D27</f>
        <v>179545190</v>
      </c>
      <c r="E32" s="27">
        <f>E10+E27</f>
        <v>184605500</v>
      </c>
    </row>
    <row r="36" spans="3:5">
      <c r="C36" s="11"/>
      <c r="D36" s="11"/>
      <c r="E36" s="11"/>
    </row>
  </sheetData>
  <mergeCells count="8">
    <mergeCell ref="A8:A9"/>
    <mergeCell ref="B8:B9"/>
    <mergeCell ref="C8:E8"/>
    <mergeCell ref="A32:B32"/>
    <mergeCell ref="C2:E2"/>
    <mergeCell ref="C3:E3"/>
    <mergeCell ref="A5:E5"/>
    <mergeCell ref="A6:E6"/>
  </mergeCells>
  <pageMargins left="0.23622047244094491" right="0" top="0.39370078740157483" bottom="3.937007874015748E-2" header="0.51181102362204722" footer="0.51181102362204722"/>
  <pageSetup paperSize="9" scale="6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2.75"/>
  <sheetData/>
  <pageMargins left="0.75" right="0.75" top="1" bottom="1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я</dc:creator>
  <dc:description/>
  <cp:lastModifiedBy>Malkova</cp:lastModifiedBy>
  <cp:revision>1</cp:revision>
  <cp:lastPrinted>2022-12-22T07:32:34Z</cp:lastPrinted>
  <dcterms:created xsi:type="dcterms:W3CDTF">2012-10-19T04:41:53Z</dcterms:created>
  <dcterms:modified xsi:type="dcterms:W3CDTF">2022-12-22T07:33:40Z</dcterms:modified>
  <dc:language>ru-RU</dc:language>
</cp:coreProperties>
</file>