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Лист1!$A$1:$E$41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"/>
  <c r="E15"/>
  <c r="C15"/>
  <c r="C34"/>
  <c r="D34"/>
  <c r="E34"/>
  <c r="C38"/>
  <c r="E35"/>
  <c r="D35"/>
  <c r="C35"/>
  <c r="E30"/>
  <c r="D30"/>
  <c r="C30"/>
  <c r="E28"/>
  <c r="D28"/>
  <c r="C28"/>
  <c r="E25"/>
  <c r="D25"/>
  <c r="C25"/>
  <c r="E22"/>
  <c r="D22"/>
  <c r="C22"/>
  <c r="E20"/>
  <c r="D20"/>
  <c r="C20"/>
  <c r="E18"/>
  <c r="D18"/>
  <c r="C18"/>
  <c r="E16"/>
  <c r="D16"/>
  <c r="C16"/>
  <c r="C41" l="1"/>
  <c r="D41"/>
  <c r="E41"/>
</calcChain>
</file>

<file path=xl/sharedStrings.xml><?xml version="1.0" encoding="utf-8"?>
<sst xmlns="http://schemas.openxmlformats.org/spreadsheetml/2006/main" count="67" uniqueCount="66">
  <si>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</si>
  <si>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</si>
  <si>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</si>
  <si>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на 2023 год и плановый период 2024 и 2025 годов</t>
  </si>
  <si>
    <t>Код классификации доходов бюджетов Российской Федерации</t>
  </si>
  <si>
    <t>Наименование доходов</t>
  </si>
  <si>
    <t>Сумма, руб.</t>
  </si>
  <si>
    <t>2023 год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</si>
  <si>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</si>
  <si>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</si>
  <si>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</si>
  <si>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</si>
  <si>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</si>
  <si>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</si>
  <si>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</si>
  <si>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</si>
  <si>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</si>
  <si>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</si>
  <si>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</si>
  <si>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</si>
  <si>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</si>
  <si>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</si>
  <si>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</si>
  <si>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</si>
  <si>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</si>
  <si>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</si>
  <si>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</si>
  <si>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</si>
  <si>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</si>
  <si>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</si>
  <si>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</si>
  <si>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</si>
  <si>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</si>
  <si>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</si>
  <si>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</si>
  <si>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</si>
  <si>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</si>
  <si>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</si>
  <si>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</si>
  <si>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</si>
  <si>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</si>
  <si>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</si>
  <si>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</si>
  <si>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</si>
  <si>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</si>
  <si>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</si>
  <si>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</si>
  <si>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</si>
  <si>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</si>
  <si>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</si>
  <si>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</si>
  <si>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</si>
  <si>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</si>
  <si>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</si>
  <si>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</si>
  <si>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</si>
  <si>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</si>
  <si>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</si>
  <si>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</si>
  <si>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</si>
  <si>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</si>
  <si>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</si>
  <si>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</si>
  <si>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Приложение 1</t>
  </si>
  <si>
    <t>от 25.01.2023г. № 1</t>
  </si>
  <si>
    <t>от 21.22.2022г. № 65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</si>
</sst>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4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Border="1" applyAlignment="1">
      <alignment horizontal="center" wrapText="1"/>
    </xf>
    <xf numFmtId="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1" applyNumberFormat="1" applyFont="1" applyBorder="1" applyAlignment="1" applyProtection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1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 applyProtection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1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topLeftCell="A31" workbookViewId="0">
      <selection activeCell="A36" sqref="A36:XFD36"/>
    </sheetView>
  </sheetViews>
  <sheetFormatPr defaultColWidth="8.7109375" defaultRowHeight="18.75"/>
  <cols>
    <col min="1" max="1" width="35.42578125" style="1" customWidth="1"/>
    <col min="2" max="2" width="102.42578125" style="6" customWidth="1"/>
    <col min="3" max="3" width="22" style="7" customWidth="1"/>
    <col min="4" max="4" width="21.7109375" style="7" customWidth="1"/>
    <col min="5" max="5" width="20.85546875" style="7" customWidth="1"/>
    <col min="6" max="6" width="25.85546875" style="7" customWidth="1"/>
    <col min="7" max="7" width="15.85546875" style="7" customWidth="1"/>
    <col min="8" max="8" width="17.42578125" style="7" customWidth="1"/>
    <col min="9" max="9" width="16.5703125" style="7" customWidth="1"/>
    <col min="10" max="10" width="21.42578125" style="7" customWidth="1"/>
    <col min="11" max="11" width="14" style="7" customWidth="1"/>
    <col min="12" max="16384" width="8.7109375" style="7"/>
  </cols>
  <sheetData>
    <row r="1" spans="1:5" ht="21" customHeight="1">
      <c r="C1" s="44" t="s">
        <v>63</v>
      </c>
      <c r="D1" s="44"/>
      <c r="E1" s="44"/>
    </row>
    <row r="2" spans="1:5" ht="60" customHeight="1">
      <c r="C2" s="45" t="s">
        <v>1</v>
      </c>
      <c r="D2" s="45"/>
      <c r="E2" s="45"/>
    </row>
    <row r="3" spans="1:5">
      <c r="C3" s="46" t="s">
        <v>64</v>
      </c>
      <c r="D3" s="46"/>
      <c r="E3" s="46"/>
    </row>
    <row r="4" spans="1:5">
      <c r="C4" s="44"/>
      <c r="D4" s="44"/>
      <c r="E4" s="44"/>
    </row>
    <row r="5" spans="1:5">
      <c r="C5" s="47"/>
      <c r="D5" s="47"/>
      <c r="E5" s="47"/>
    </row>
    <row r="6" spans="1:5" ht="26.25" customHeight="1">
      <c r="B6" s="2"/>
      <c r="C6" s="44" t="s">
        <v>0</v>
      </c>
      <c r="D6" s="44"/>
      <c r="E6" s="44"/>
    </row>
    <row r="7" spans="1:5" ht="52.15" customHeight="1">
      <c r="A7" s="2"/>
      <c r="B7" s="2"/>
      <c r="C7" s="45" t="s">
        <v>1</v>
      </c>
      <c r="D7" s="45"/>
      <c r="E7" s="45"/>
    </row>
    <row r="8" spans="1:5">
      <c r="A8" s="2"/>
      <c r="B8" s="2"/>
      <c r="C8" s="46" t="s">
        <v>65</v>
      </c>
      <c r="D8" s="46"/>
      <c r="E8" s="46"/>
    </row>
    <row r="10" spans="1:5" ht="18.75" customHeight="1">
      <c r="A10" s="8" t="s">
        <v>2</v>
      </c>
      <c r="B10" s="8"/>
      <c r="C10" s="8"/>
      <c r="D10" s="8"/>
      <c r="E10" s="8"/>
    </row>
    <row r="11" spans="1:5" ht="18.75" customHeight="1">
      <c r="A11" s="8" t="s">
        <v>3</v>
      </c>
      <c r="B11" s="8"/>
      <c r="C11" s="8"/>
      <c r="D11" s="8"/>
      <c r="E11" s="8"/>
    </row>
    <row r="12" spans="1:5">
      <c r="B12" s="3"/>
      <c r="C12" s="3"/>
      <c r="D12" s="2"/>
      <c r="E12" s="2"/>
    </row>
    <row r="13" spans="1:5" ht="30.6" customHeight="1">
      <c r="A13" s="10" t="s">
        <v>4</v>
      </c>
      <c r="B13" s="10" t="s">
        <v>5</v>
      </c>
      <c r="C13" s="10" t="s">
        <v>6</v>
      </c>
      <c r="D13" s="10"/>
      <c r="E13" s="10"/>
    </row>
    <row r="14" spans="1:5" ht="31.5" customHeight="1">
      <c r="A14" s="10"/>
      <c r="B14" s="10"/>
      <c r="C14" s="11" t="s">
        <v>7</v>
      </c>
      <c r="D14" s="11" t="s">
        <v>8</v>
      </c>
      <c r="E14" s="11" t="s">
        <v>9</v>
      </c>
    </row>
    <row r="15" spans="1:5" ht="25.5" customHeight="1">
      <c r="A15" s="12" t="s">
        <v>10</v>
      </c>
      <c r="B15" s="13" t="s">
        <v>11</v>
      </c>
      <c r="C15" s="14">
        <f>C16+C18+C20+C22+C25+C28+C30+C32</f>
        <v>152009485.38</v>
      </c>
      <c r="D15" s="14">
        <f t="shared" ref="D15:E15" si="0">D16+D18+D20+D22+D25+D28+D30+D32</f>
        <v>155744690</v>
      </c>
      <c r="E15" s="14">
        <f t="shared" si="0"/>
        <v>160805000</v>
      </c>
    </row>
    <row r="16" spans="1:5" ht="24.75" customHeight="1">
      <c r="A16" s="12" t="s">
        <v>12</v>
      </c>
      <c r="B16" s="13" t="s">
        <v>13</v>
      </c>
      <c r="C16" s="14">
        <f>C17</f>
        <v>123631500</v>
      </c>
      <c r="D16" s="14">
        <f>D17</f>
        <v>128180000</v>
      </c>
      <c r="E16" s="14">
        <f>E17</f>
        <v>132772500</v>
      </c>
    </row>
    <row r="17" spans="1:9">
      <c r="A17" s="15" t="s">
        <v>14</v>
      </c>
      <c r="B17" s="16" t="s">
        <v>15</v>
      </c>
      <c r="C17" s="17">
        <v>123631500</v>
      </c>
      <c r="D17" s="17">
        <v>128180000</v>
      </c>
      <c r="E17" s="17">
        <v>132772500</v>
      </c>
    </row>
    <row r="18" spans="1:9" ht="28.5" customHeight="1">
      <c r="A18" s="12" t="s">
        <v>16</v>
      </c>
      <c r="B18" s="18" t="s">
        <v>17</v>
      </c>
      <c r="C18" s="14">
        <f>C19</f>
        <v>4277370</v>
      </c>
      <c r="D18" s="14">
        <f>D19</f>
        <v>4491690</v>
      </c>
      <c r="E18" s="14">
        <f>E19</f>
        <v>4809500</v>
      </c>
      <c r="F18" s="4"/>
      <c r="G18" s="4"/>
      <c r="H18" s="4"/>
      <c r="I18" s="5"/>
    </row>
    <row r="19" spans="1:9" ht="24.75" customHeight="1">
      <c r="A19" s="15" t="s">
        <v>18</v>
      </c>
      <c r="B19" s="16" t="s">
        <v>19</v>
      </c>
      <c r="C19" s="17">
        <v>4277370</v>
      </c>
      <c r="D19" s="17">
        <v>4491690</v>
      </c>
      <c r="E19" s="17">
        <v>4809500</v>
      </c>
      <c r="F19" s="4"/>
      <c r="G19" s="4"/>
      <c r="H19" s="4"/>
      <c r="I19" s="5"/>
    </row>
    <row r="20" spans="1:9" ht="25.5" customHeight="1">
      <c r="A20" s="12" t="s">
        <v>20</v>
      </c>
      <c r="B20" s="13" t="s">
        <v>21</v>
      </c>
      <c r="C20" s="19">
        <f>C21</f>
        <v>254000</v>
      </c>
      <c r="D20" s="19">
        <f>D21</f>
        <v>255000</v>
      </c>
      <c r="E20" s="19">
        <f>E21</f>
        <v>255000</v>
      </c>
      <c r="F20" s="4"/>
      <c r="G20" s="4"/>
      <c r="H20" s="4"/>
      <c r="I20" s="5"/>
    </row>
    <row r="21" spans="1:9">
      <c r="A21" s="15" t="s">
        <v>22</v>
      </c>
      <c r="B21" s="16" t="s">
        <v>23</v>
      </c>
      <c r="C21" s="20">
        <v>254000</v>
      </c>
      <c r="D21" s="20">
        <v>255000</v>
      </c>
      <c r="E21" s="20">
        <v>255000</v>
      </c>
      <c r="F21" s="5"/>
      <c r="G21" s="5"/>
      <c r="H21" s="5"/>
      <c r="I21" s="5"/>
    </row>
    <row r="22" spans="1:9" ht="21.75" customHeight="1">
      <c r="A22" s="12" t="s">
        <v>24</v>
      </c>
      <c r="B22" s="13" t="s">
        <v>25</v>
      </c>
      <c r="C22" s="21">
        <f>C23+C24</f>
        <v>14000000</v>
      </c>
      <c r="D22" s="21">
        <f>D23+D24</f>
        <v>14050000</v>
      </c>
      <c r="E22" s="21">
        <f>E23+E24</f>
        <v>14150000</v>
      </c>
      <c r="F22" s="5"/>
      <c r="G22" s="5"/>
      <c r="H22" s="5"/>
      <c r="I22" s="5"/>
    </row>
    <row r="23" spans="1:9">
      <c r="A23" s="15" t="s">
        <v>26</v>
      </c>
      <c r="B23" s="16" t="s">
        <v>27</v>
      </c>
      <c r="C23" s="22">
        <v>4300000</v>
      </c>
      <c r="D23" s="22">
        <v>4300000</v>
      </c>
      <c r="E23" s="22">
        <v>4300000</v>
      </c>
      <c r="F23" s="5"/>
      <c r="G23" s="5"/>
      <c r="H23" s="5"/>
      <c r="I23" s="5"/>
    </row>
    <row r="24" spans="1:9">
      <c r="A24" s="15" t="s">
        <v>28</v>
      </c>
      <c r="B24" s="16" t="s">
        <v>29</v>
      </c>
      <c r="C24" s="22">
        <v>9700000</v>
      </c>
      <c r="D24" s="22">
        <v>9750000</v>
      </c>
      <c r="E24" s="22">
        <v>9850000</v>
      </c>
      <c r="F24" s="5"/>
      <c r="G24" s="5"/>
      <c r="H24" s="5"/>
      <c r="I24" s="5"/>
    </row>
    <row r="25" spans="1:9" ht="37.5">
      <c r="A25" s="12" t="s">
        <v>30</v>
      </c>
      <c r="B25" s="13" t="s">
        <v>31</v>
      </c>
      <c r="C25" s="19">
        <f>C26+C27</f>
        <v>8013000</v>
      </c>
      <c r="D25" s="19">
        <f>D26+D27</f>
        <v>8113000</v>
      </c>
      <c r="E25" s="19">
        <f>E26+E27</f>
        <v>8213000</v>
      </c>
      <c r="F25" s="5"/>
      <c r="G25" s="5"/>
      <c r="H25" s="5"/>
      <c r="I25" s="5"/>
    </row>
    <row r="26" spans="1:9" ht="75">
      <c r="A26" s="15" t="s">
        <v>32</v>
      </c>
      <c r="B26" s="16" t="s">
        <v>33</v>
      </c>
      <c r="C26" s="20">
        <v>6213000</v>
      </c>
      <c r="D26" s="20">
        <v>6213000</v>
      </c>
      <c r="E26" s="20">
        <v>6213000</v>
      </c>
      <c r="F26" s="5"/>
      <c r="G26" s="5"/>
      <c r="H26" s="5"/>
      <c r="I26" s="5"/>
    </row>
    <row r="27" spans="1:9" ht="63" customHeight="1">
      <c r="A27" s="15" t="s">
        <v>34</v>
      </c>
      <c r="B27" s="16" t="s">
        <v>35</v>
      </c>
      <c r="C27" s="20">
        <v>1800000</v>
      </c>
      <c r="D27" s="20">
        <v>1900000</v>
      </c>
      <c r="E27" s="20">
        <v>2000000</v>
      </c>
      <c r="F27" s="5"/>
      <c r="G27" s="5"/>
      <c r="H27" s="5"/>
      <c r="I27" s="5"/>
    </row>
    <row r="28" spans="1:9" ht="24" customHeight="1">
      <c r="A28" s="23" t="s">
        <v>36</v>
      </c>
      <c r="B28" s="24" t="s">
        <v>37</v>
      </c>
      <c r="C28" s="25">
        <f>C29</f>
        <v>555000</v>
      </c>
      <c r="D28" s="25">
        <f>D29</f>
        <v>555000</v>
      </c>
      <c r="E28" s="25">
        <f>E29</f>
        <v>555000</v>
      </c>
    </row>
    <row r="29" spans="1:9" ht="37.5" customHeight="1">
      <c r="A29" s="26" t="s">
        <v>38</v>
      </c>
      <c r="B29" s="27" t="s">
        <v>39</v>
      </c>
      <c r="C29" s="28">
        <v>555000</v>
      </c>
      <c r="D29" s="28">
        <v>555000</v>
      </c>
      <c r="E29" s="28">
        <v>555000</v>
      </c>
    </row>
    <row r="30" spans="1:9" ht="26.25" customHeight="1">
      <c r="A30" s="23" t="s">
        <v>40</v>
      </c>
      <c r="B30" s="29" t="s">
        <v>41</v>
      </c>
      <c r="C30" s="25">
        <f>C31</f>
        <v>101654</v>
      </c>
      <c r="D30" s="25">
        <f>D31</f>
        <v>100000</v>
      </c>
      <c r="E30" s="25">
        <f>E31</f>
        <v>50000</v>
      </c>
    </row>
    <row r="31" spans="1:9" ht="96.75" customHeight="1">
      <c r="A31" s="26" t="s">
        <v>42</v>
      </c>
      <c r="B31" s="30" t="s">
        <v>43</v>
      </c>
      <c r="C31" s="28">
        <v>101654</v>
      </c>
      <c r="D31" s="28">
        <v>100000</v>
      </c>
      <c r="E31" s="28">
        <v>50000</v>
      </c>
    </row>
    <row r="32" spans="1:9" ht="22.5" customHeight="1">
      <c r="A32" s="31" t="s">
        <v>59</v>
      </c>
      <c r="B32" s="32" t="s">
        <v>60</v>
      </c>
      <c r="C32" s="25">
        <v>1176961.3799999999</v>
      </c>
      <c r="D32" s="25">
        <v>0</v>
      </c>
      <c r="E32" s="25">
        <v>0</v>
      </c>
    </row>
    <row r="33" spans="1:5" ht="24" customHeight="1">
      <c r="A33" s="33" t="s">
        <v>61</v>
      </c>
      <c r="B33" s="34" t="s">
        <v>62</v>
      </c>
      <c r="C33" s="28">
        <v>1176961.3799999999</v>
      </c>
      <c r="D33" s="28">
        <v>0</v>
      </c>
      <c r="E33" s="28">
        <v>0</v>
      </c>
    </row>
    <row r="34" spans="1:5" ht="28.5" customHeight="1">
      <c r="A34" s="23" t="s">
        <v>44</v>
      </c>
      <c r="B34" s="35" t="s">
        <v>45</v>
      </c>
      <c r="C34" s="25">
        <f>C35+C39+C40</f>
        <v>76905286.019999996</v>
      </c>
      <c r="D34" s="25">
        <f>D35</f>
        <v>23800500</v>
      </c>
      <c r="E34" s="25">
        <f>E35</f>
        <v>23110300</v>
      </c>
    </row>
    <row r="35" spans="1:5" ht="37.5">
      <c r="A35" s="36" t="s">
        <v>46</v>
      </c>
      <c r="B35" s="13" t="s">
        <v>47</v>
      </c>
      <c r="C35" s="37">
        <f>C36+C37+C38</f>
        <v>75770076.039999992</v>
      </c>
      <c r="D35" s="37">
        <f>D36+D37+D38</f>
        <v>23800500</v>
      </c>
      <c r="E35" s="37">
        <f>E36+E37+E38</f>
        <v>23110300</v>
      </c>
    </row>
    <row r="36" spans="1:5" ht="23.25" customHeight="1">
      <c r="A36" s="23" t="s">
        <v>48</v>
      </c>
      <c r="B36" s="38" t="s">
        <v>49</v>
      </c>
      <c r="C36" s="25">
        <v>31351300</v>
      </c>
      <c r="D36" s="25">
        <v>23800500</v>
      </c>
      <c r="E36" s="25">
        <v>23110300</v>
      </c>
    </row>
    <row r="37" spans="1:5" ht="37.5">
      <c r="A37" s="23" t="s">
        <v>50</v>
      </c>
      <c r="B37" s="24" t="s">
        <v>51</v>
      </c>
      <c r="C37" s="25">
        <v>30419106.109999999</v>
      </c>
      <c r="D37" s="25">
        <v>0</v>
      </c>
      <c r="E37" s="25">
        <v>0</v>
      </c>
    </row>
    <row r="38" spans="1:5" ht="24" customHeight="1">
      <c r="A38" s="12" t="s">
        <v>52</v>
      </c>
      <c r="B38" s="39" t="s">
        <v>53</v>
      </c>
      <c r="C38" s="40">
        <f>14000000-330.07</f>
        <v>13999669.93</v>
      </c>
      <c r="D38" s="40">
        <v>0</v>
      </c>
      <c r="E38" s="40">
        <v>0</v>
      </c>
    </row>
    <row r="39" spans="1:5" ht="75">
      <c r="A39" s="23" t="s">
        <v>55</v>
      </c>
      <c r="B39" s="24" t="s">
        <v>56</v>
      </c>
      <c r="C39" s="40">
        <v>1136206.53</v>
      </c>
      <c r="D39" s="40">
        <v>0</v>
      </c>
      <c r="E39" s="40">
        <v>0</v>
      </c>
    </row>
    <row r="40" spans="1:5" ht="60" customHeight="1">
      <c r="A40" s="41" t="s">
        <v>57</v>
      </c>
      <c r="B40" s="42" t="s">
        <v>58</v>
      </c>
      <c r="C40" s="40">
        <v>-996.55</v>
      </c>
      <c r="D40" s="40">
        <v>0</v>
      </c>
      <c r="E40" s="40">
        <v>0</v>
      </c>
    </row>
    <row r="41" spans="1:5">
      <c r="A41" s="43" t="s">
        <v>54</v>
      </c>
      <c r="B41" s="43"/>
      <c r="C41" s="25">
        <f>C15+C34</f>
        <v>228914771.39999998</v>
      </c>
      <c r="D41" s="25">
        <f>D15+D34</f>
        <v>179545190</v>
      </c>
      <c r="E41" s="25">
        <f>E15+E34</f>
        <v>183915300</v>
      </c>
    </row>
    <row r="45" spans="1:5">
      <c r="C45" s="9"/>
      <c r="D45" s="9"/>
      <c r="E45" s="9"/>
    </row>
  </sheetData>
  <mergeCells count="10">
    <mergeCell ref="A41:B41"/>
    <mergeCell ref="C7:E7"/>
    <mergeCell ref="C8:E8"/>
    <mergeCell ref="A10:E10"/>
    <mergeCell ref="A11:E11"/>
    <mergeCell ref="C2:E2"/>
    <mergeCell ref="C3:E3"/>
    <mergeCell ref="A13:A14"/>
    <mergeCell ref="B13:B14"/>
    <mergeCell ref="C13:E13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я</dc:creator>
  <dc:description/>
  <cp:lastModifiedBy>Malkova</cp:lastModifiedBy>
  <cp:revision>1</cp:revision>
  <cp:lastPrinted>2023-01-24T11:40:24Z</cp:lastPrinted>
  <dcterms:created xsi:type="dcterms:W3CDTF">2012-10-19T04:41:53Z</dcterms:created>
  <dcterms:modified xsi:type="dcterms:W3CDTF">2023-01-25T10:35:59Z</dcterms:modified>
  <dc:language>ru-RU</dc:language>
</cp:coreProperties>
</file>