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85" windowWidth="28455" windowHeight="14505"/>
  </bookViews>
  <sheets>
    <sheet name="Лист1" sheetId="3" r:id="rId1"/>
    <sheet name="Документ" sheetId="2" r:id="rId2"/>
  </sheets>
  <definedNames>
    <definedName name="_xlnm.Print_Titles" localSheetId="1">Документ!$6:$6</definedName>
    <definedName name="_xlnm.Print_Area" localSheetId="1">Документ!$A$1:$E$47</definedName>
  </definedNames>
  <calcPr calcId="124519"/>
</workbook>
</file>

<file path=xl/calcChain.xml><?xml version="1.0" encoding="utf-8"?>
<calcChain xmlns="http://schemas.openxmlformats.org/spreadsheetml/2006/main">
  <c r="D24" i="3"/>
  <c r="D20" s="1"/>
  <c r="E24"/>
  <c r="E10" s="1"/>
  <c r="C24"/>
  <c r="C16" s="1"/>
  <c r="C10" l="1"/>
  <c r="E20"/>
  <c r="E18"/>
  <c r="E12"/>
  <c r="D8"/>
  <c r="C12"/>
  <c r="E14"/>
  <c r="D16"/>
  <c r="C20"/>
  <c r="E23"/>
  <c r="E8"/>
  <c r="D10"/>
  <c r="C14"/>
  <c r="E16"/>
  <c r="C18"/>
  <c r="C23"/>
  <c r="D14"/>
  <c r="D23"/>
  <c r="C8"/>
  <c r="D12"/>
  <c r="D18"/>
</calcChain>
</file>

<file path=xl/sharedStrings.xml><?xml version="1.0" encoding="utf-8"?>
<sst xmlns="http://schemas.openxmlformats.org/spreadsheetml/2006/main" count="111" uniqueCount="83">
  <si>
    <t>(рублей)</t>
  </si>
  <si>
    <t>Наименование</t>
  </si>
  <si>
    <t>Раздел, подраздел</t>
  </si>
  <si>
    <t>2021 год</t>
  </si>
  <si>
    <t>2022 год</t>
  </si>
  <si>
    <t>ОБЩЕГОСУДАРСТВЕННЫЕ ВОПРОСЫ</t>
  </si>
  <si>
    <t>01 00</t>
  </si>
  <si>
    <t xml:space="preserve">  Функционирование высшего должностного лица субъекта Российской Федерации и муниципального образования</t>
  </si>
  <si>
    <t>01 02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</si>
  <si>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</si>
  <si>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</si>
  <si>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</si>
  <si>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</si>
  <si>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 xml:space="preserve">  Судебная система</t>
  </si>
  <si>
    <t>01 05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</si>
  <si>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</si>
  <si>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</si>
  <si>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 xml:space="preserve">  Резервные фонды</t>
  </si>
  <si>
    <t>01 11</t>
  </si>
  <si>
    <t xml:space="preserve">  Другие общегосударственные вопросы</t>
  </si>
  <si>
    <t>01 13</t>
  </si>
  <si>
    <t>НАЦИОНАЛЬНАЯ ЭКОНОМИКА</t>
  </si>
  <si>
    <t>04 00</t>
  </si>
  <si>
    <t xml:space="preserve">  Сельское хозяйство и рыболовство</t>
  </si>
  <si>
    <t>04 05</t>
  </si>
  <si>
    <t xml:space="preserve">  Транспорт</t>
  </si>
  <si>
    <t>04 08</t>
  </si>
  <si>
    <t xml:space="preserve">  Дорожное хозяйство (дорожные фонды)</t>
  </si>
  <si>
    <t>04 09</t>
  </si>
  <si>
    <t xml:space="preserve">  Другие вопросы в области национальной экономики</t>
  </si>
  <si>
    <t>04 12</t>
  </si>
  <si>
    <t>ЖИЛИЩНО-КОММУНАЛЬНОЕ ХОЗЯЙСТВО</t>
  </si>
  <si>
    <t>05 00</t>
  </si>
  <si>
    <t xml:space="preserve">  Жилищное хозяйство</t>
  </si>
  <si>
    <t>05 01</t>
  </si>
  <si>
    <t xml:space="preserve">  Коммунальное хозяйство</t>
  </si>
  <si>
    <t>05 02</t>
  </si>
  <si>
    <t xml:space="preserve">  Благоустройство</t>
  </si>
  <si>
    <t>05 03</t>
  </si>
  <si>
    <t>ОБРАЗОВАНИЕ</t>
  </si>
  <si>
    <t>07 00</t>
  </si>
  <si>
    <t xml:space="preserve">  Дошкольное образование</t>
  </si>
  <si>
    <t>07 01</t>
  </si>
  <si>
    <t xml:space="preserve">  Общее образование</t>
  </si>
  <si>
    <t>07 02</t>
  </si>
  <si>
    <t xml:space="preserve">  Дополнительное образование детей</t>
  </si>
  <si>
    <t>07 03</t>
  </si>
  <si>
    <t xml:space="preserve">  Профессиональная подготовка, переподготовка и повышение квалификации</t>
  </si>
  <si>
    <t>07 05</t>
  </si>
  <si>
    <t xml:space="preserve">  Молодежная политика</t>
  </si>
  <si>
    <t>07 07</t>
  </si>
  <si>
    <t xml:space="preserve">  Другие вопросы в области образования</t>
  </si>
  <si>
    <t>07 09</t>
  </si>
  <si>
    <t>КУЛЬТУРА, КИНЕМАТОГРАФИЯ</t>
  </si>
  <si>
    <t>08 00</t>
  </si>
  <si>
    <t xml:space="preserve">  Культура</t>
  </si>
  <si>
    <t>08 01</t>
  </si>
  <si>
    <t xml:space="preserve">  Другие вопросы в области культуры, кинематографии</t>
  </si>
  <si>
    <t>08 04</t>
  </si>
  <si>
    <t>СОЦИАЛЬНАЯ ПОЛИТИКА</t>
  </si>
  <si>
    <t>10 00</t>
  </si>
  <si>
    <t xml:space="preserve">  Пенсионное обеспечение</t>
  </si>
  <si>
    <t>10 01</t>
  </si>
  <si>
    <t xml:space="preserve">  Социальное обеспечение населения</t>
  </si>
  <si>
    <t>10 03</t>
  </si>
  <si>
    <t xml:space="preserve">  Охрана семьи и детства</t>
  </si>
  <si>
    <t>10 04</t>
  </si>
  <si>
    <t>ФИЗИЧЕСКАЯ КУЛЬТУРА И СПОРТ</t>
  </si>
  <si>
    <t>11 00</t>
  </si>
  <si>
    <t xml:space="preserve">  Физическая культура</t>
  </si>
  <si>
    <t>11 01</t>
  </si>
  <si>
    <t xml:space="preserve">  Массовый спорт</t>
  </si>
  <si>
    <t>11 02</t>
  </si>
  <si>
    <t>СРЕДСТВА МАССОВОЙ ИНФОРМАЦИИ</t>
  </si>
  <si>
    <t>12 00</t>
  </si>
  <si>
    <t xml:space="preserve">  Телевидение и радиовещание</t>
  </si>
  <si>
    <t>12 01</t>
  </si>
  <si>
    <t>Итого</t>
  </si>
  <si>
    <t>2023 год</t>
  </si>
  <si>
    <t>Раздел</t>
  </si>
  <si>
    <t>Сумма, рублей</t>
  </si>
  <si>
    <t>Удельный вес в общем объеме расходов бюджета</t>
  </si>
  <si>
    <t>ВСЕГО  РАСХОДЫ   БЮДЖЕТА</t>
  </si>
</sst>
</file>

<file path=xl/styles.xml><?xml version="1.0" encoding="utf-8"?>
<styleSheet xmlns="http://schemas.openxmlformats.org/spreadsheetml/2006/main">
  <numFmts count="1">
    <numFmt numFmtId="168" formatCode="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3">
      <alignment horizontal="left" vertical="top" wrapText="1"/>
    </xf>
    <xf numFmtId="0" fontId="1" fillId="4" borderId="1">
      <alignment horizontal="center"/>
    </xf>
    <xf numFmtId="4" fontId="1" fillId="0" borderId="3">
      <alignment horizontal="right" vertical="top" shrinkToFit="1"/>
    </xf>
    <xf numFmtId="4" fontId="1" fillId="0" borderId="1">
      <alignment horizontal="right" shrinkToFi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wrapText="1"/>
    </xf>
    <xf numFmtId="0" fontId="1" fillId="0" borderId="1" xfId="6" applyNumberFormat="1" applyProtection="1">
      <alignment horizontal="right"/>
    </xf>
    <xf numFmtId="0" fontId="1" fillId="0" borderId="2" xfId="7">
      <alignment horizontal="center" vertical="center" wrapText="1"/>
    </xf>
    <xf numFmtId="0" fontId="1" fillId="0" borderId="5" xfId="13" applyNumberFormat="1" applyProtection="1"/>
    <xf numFmtId="0" fontId="1" fillId="0" borderId="1" xfId="14" applyNumberFormat="1" applyProtection="1">
      <alignment horizontal="left" wrapText="1"/>
    </xf>
    <xf numFmtId="0" fontId="1" fillId="0" borderId="8" xfId="9" quotePrefix="1" applyNumberFormat="1" applyBorder="1" applyProtection="1">
      <alignment horizontal="left" vertical="top" wrapText="1"/>
    </xf>
    <xf numFmtId="0" fontId="3" fillId="0" borderId="9" xfId="11" applyNumberFormat="1" applyBorder="1" applyProtection="1">
      <alignment horizontal="left"/>
    </xf>
    <xf numFmtId="0" fontId="0" fillId="0" borderId="1" xfId="0" applyBorder="1" applyProtection="1">
      <protection locked="0"/>
    </xf>
    <xf numFmtId="0" fontId="1" fillId="0" borderId="7" xfId="7" applyNumberFormat="1" applyBorder="1" applyProtection="1">
      <alignment horizontal="center" vertical="center" wrapText="1"/>
    </xf>
    <xf numFmtId="0" fontId="0" fillId="0" borderId="6" xfId="0" applyBorder="1" applyAlignment="1" applyProtection="1">
      <alignment horizontal="center"/>
      <protection locked="0"/>
    </xf>
    <xf numFmtId="0" fontId="1" fillId="0" borderId="2" xfId="7" applyNumberFormat="1" applyAlignment="1" applyProtection="1">
      <alignment horizontal="center" vertical="center" wrapText="1"/>
    </xf>
    <xf numFmtId="0" fontId="1" fillId="0" borderId="3" xfId="9" quotePrefix="1" applyNumberFormat="1" applyAlignment="1" applyProtection="1">
      <alignment horizontal="center" vertical="top" wrapText="1"/>
    </xf>
    <xf numFmtId="0" fontId="3" fillId="0" borderId="4" xfId="11" applyNumberFormat="1" applyAlignment="1" applyProtection="1">
      <alignment horizontal="center"/>
    </xf>
    <xf numFmtId="0" fontId="1" fillId="0" borderId="5" xfId="13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" fontId="1" fillId="5" borderId="3" xfId="10" applyNumberFormat="1" applyFill="1" applyAlignment="1" applyProtection="1">
      <alignment horizontal="center" vertical="top" shrinkToFit="1"/>
    </xf>
    <xf numFmtId="4" fontId="3" fillId="5" borderId="3" xfId="12" applyNumberFormat="1" applyFill="1" applyAlignment="1" applyProtection="1">
      <alignment horizontal="center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5" fillId="0" borderId="0" xfId="0" applyFont="1" applyAlignment="1">
      <alignment vertical="top" wrapText="1"/>
    </xf>
    <xf numFmtId="0" fontId="6" fillId="0" borderId="6" xfId="0" applyFont="1" applyBorder="1" applyAlignment="1">
      <alignment horizontal="right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4" fontId="1" fillId="5" borderId="6" xfId="10" applyNumberFormat="1" applyFill="1" applyBorder="1" applyAlignment="1" applyProtection="1">
      <alignment horizontal="center" vertical="top" shrinkToFit="1"/>
    </xf>
    <xf numFmtId="0" fontId="8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168" fontId="9" fillId="0" borderId="6" xfId="0" applyNumberFormat="1" applyFont="1" applyBorder="1" applyAlignment="1">
      <alignment horizontal="center"/>
    </xf>
    <xf numFmtId="168" fontId="9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168" fontId="9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horizontal="center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4"/>
  <sheetViews>
    <sheetView tabSelected="1" workbookViewId="0">
      <selection activeCell="H9" sqref="H9"/>
    </sheetView>
  </sheetViews>
  <sheetFormatPr defaultRowHeight="15"/>
  <cols>
    <col min="1" max="1" width="33.140625" customWidth="1"/>
    <col min="2" max="2" width="15.28515625" customWidth="1"/>
    <col min="3" max="3" width="16" customWidth="1"/>
    <col min="4" max="5" width="17.42578125" customWidth="1"/>
  </cols>
  <sheetData>
    <row r="2" spans="1:5">
      <c r="A2" s="31"/>
      <c r="B2" s="31"/>
      <c r="C2" s="31"/>
      <c r="D2" s="31"/>
      <c r="E2" s="31"/>
    </row>
    <row r="3" spans="1:5" ht="15.75">
      <c r="A3" s="32" t="s">
        <v>0</v>
      </c>
      <c r="B3" s="32"/>
      <c r="C3" s="32"/>
      <c r="D3" s="32"/>
      <c r="E3" s="32"/>
    </row>
    <row r="4" spans="1:5" ht="15.75">
      <c r="A4" s="33" t="s">
        <v>1</v>
      </c>
      <c r="B4" s="33" t="s">
        <v>79</v>
      </c>
      <c r="C4" s="33" t="s">
        <v>80</v>
      </c>
      <c r="D4" s="33"/>
      <c r="E4" s="33"/>
    </row>
    <row r="5" spans="1:5" ht="15.75">
      <c r="A5" s="33"/>
      <c r="B5" s="33"/>
      <c r="C5" s="34" t="s">
        <v>3</v>
      </c>
      <c r="D5" s="34" t="s">
        <v>4</v>
      </c>
      <c r="E5" s="34" t="s">
        <v>78</v>
      </c>
    </row>
    <row r="6" spans="1:5" ht="15.75">
      <c r="A6" s="35">
        <v>1</v>
      </c>
      <c r="B6" s="35">
        <v>2</v>
      </c>
      <c r="C6" s="35">
        <v>3</v>
      </c>
      <c r="D6" s="35">
        <v>4</v>
      </c>
      <c r="E6" s="35">
        <v>5</v>
      </c>
    </row>
    <row r="7" spans="1:5" ht="31.5">
      <c r="A7" s="36" t="s">
        <v>5</v>
      </c>
      <c r="B7" s="37" t="s">
        <v>6</v>
      </c>
      <c r="C7" s="38">
        <v>96489369.170000002</v>
      </c>
      <c r="D7" s="38">
        <v>81219318.239999995</v>
      </c>
      <c r="E7" s="38">
        <v>80653341</v>
      </c>
    </row>
    <row r="8" spans="1:5" ht="31.5">
      <c r="A8" s="39" t="s">
        <v>81</v>
      </c>
      <c r="B8" s="40"/>
      <c r="C8" s="41">
        <f>C7*100/C24</f>
        <v>14.1267804090648</v>
      </c>
      <c r="D8" s="41">
        <f t="shared" ref="D8:E8" si="0">D7*100/D24</f>
        <v>16.122586204937946</v>
      </c>
      <c r="E8" s="41">
        <f t="shared" si="0"/>
        <v>17.300065044492516</v>
      </c>
    </row>
    <row r="9" spans="1:5" ht="31.5">
      <c r="A9" s="36" t="s">
        <v>21</v>
      </c>
      <c r="B9" s="37" t="s">
        <v>22</v>
      </c>
      <c r="C9" s="38">
        <v>29306296.629999999</v>
      </c>
      <c r="D9" s="38">
        <v>28936443.93</v>
      </c>
      <c r="E9" s="38">
        <v>22991858.5</v>
      </c>
    </row>
    <row r="10" spans="1:5" ht="31.5">
      <c r="A10" s="39" t="s">
        <v>81</v>
      </c>
      <c r="B10" s="40"/>
      <c r="C10" s="41">
        <f>C9*100/C24</f>
        <v>4.2906656003265251</v>
      </c>
      <c r="D10" s="41">
        <f t="shared" ref="D10:E10" si="1">D9*100/D24</f>
        <v>5.7440806181997131</v>
      </c>
      <c r="E10" s="41">
        <f t="shared" si="1"/>
        <v>4.9317318118758164</v>
      </c>
    </row>
    <row r="11" spans="1:5" ht="47.25">
      <c r="A11" s="36" t="s">
        <v>31</v>
      </c>
      <c r="B11" s="37" t="s">
        <v>32</v>
      </c>
      <c r="C11" s="38">
        <v>27799254.050000001</v>
      </c>
      <c r="D11" s="38">
        <v>23315059</v>
      </c>
      <c r="E11" s="38">
        <v>7372429</v>
      </c>
    </row>
    <row r="12" spans="1:5" ht="31.5">
      <c r="A12" s="39" t="s">
        <v>81</v>
      </c>
      <c r="B12" s="37"/>
      <c r="C12" s="42">
        <f>C11*100/C24</f>
        <v>4.0700230593097917</v>
      </c>
      <c r="D12" s="42">
        <f t="shared" ref="D12:E12" si="2">D11*100/D24</f>
        <v>4.6281975365755592</v>
      </c>
      <c r="E12" s="42">
        <f t="shared" si="2"/>
        <v>1.5813790185815477</v>
      </c>
    </row>
    <row r="13" spans="1:5" ht="15.75">
      <c r="A13" s="36" t="s">
        <v>39</v>
      </c>
      <c r="B13" s="37" t="s">
        <v>40</v>
      </c>
      <c r="C13" s="38">
        <v>413307241.45999998</v>
      </c>
      <c r="D13" s="38">
        <v>277076399.5</v>
      </c>
      <c r="E13" s="38">
        <v>264503942</v>
      </c>
    </row>
    <row r="14" spans="1:5" ht="31.5">
      <c r="A14" s="39" t="s">
        <v>81</v>
      </c>
      <c r="B14" s="40"/>
      <c r="C14" s="41">
        <f>C13*100/C24</f>
        <v>60.511336034281825</v>
      </c>
      <c r="D14" s="41">
        <f t="shared" ref="D14:E14" si="3">D13*100/D24</f>
        <v>55.001546837566458</v>
      </c>
      <c r="E14" s="41">
        <f t="shared" si="3"/>
        <v>56.735844348031108</v>
      </c>
    </row>
    <row r="15" spans="1:5" ht="31.5">
      <c r="A15" s="36" t="s">
        <v>53</v>
      </c>
      <c r="B15" s="37" t="s">
        <v>54</v>
      </c>
      <c r="C15" s="38">
        <v>66941446.890000001</v>
      </c>
      <c r="D15" s="38">
        <v>49040600</v>
      </c>
      <c r="E15" s="38">
        <v>49612900</v>
      </c>
    </row>
    <row r="16" spans="1:5" ht="31.5">
      <c r="A16" s="39" t="s">
        <v>81</v>
      </c>
      <c r="B16" s="40"/>
      <c r="C16" s="41">
        <f>C15*100/C24</f>
        <v>9.8007389686005535</v>
      </c>
      <c r="D16" s="41">
        <f t="shared" ref="D16:E16" si="4">D15*100/D24</f>
        <v>9.7348921189599977</v>
      </c>
      <c r="E16" s="41">
        <f t="shared" si="4"/>
        <v>10.641919930457719</v>
      </c>
    </row>
    <row r="17" spans="1:5" ht="15.75">
      <c r="A17" s="36" t="s">
        <v>59</v>
      </c>
      <c r="B17" s="37" t="s">
        <v>60</v>
      </c>
      <c r="C17" s="38">
        <v>14572964.029999999</v>
      </c>
      <c r="D17" s="38">
        <v>13554691.210000001</v>
      </c>
      <c r="E17" s="38">
        <v>10449467.91</v>
      </c>
    </row>
    <row r="18" spans="1:5" ht="31.5">
      <c r="A18" s="39" t="s">
        <v>81</v>
      </c>
      <c r="B18" s="37"/>
      <c r="C18" s="41">
        <f>C17*100/C24</f>
        <v>2.1335932085771976</v>
      </c>
      <c r="D18" s="41">
        <f t="shared" ref="D18:E18" si="5">D17*100/D24</f>
        <v>2.6906982507384769</v>
      </c>
      <c r="E18" s="41">
        <f t="shared" si="5"/>
        <v>2.2414009423780379</v>
      </c>
    </row>
    <row r="19" spans="1:5" ht="31.5">
      <c r="A19" s="36" t="s">
        <v>67</v>
      </c>
      <c r="B19" s="37" t="s">
        <v>68</v>
      </c>
      <c r="C19" s="38">
        <v>31703013.010000002</v>
      </c>
      <c r="D19" s="38">
        <v>27713692</v>
      </c>
      <c r="E19" s="38">
        <v>27713692</v>
      </c>
    </row>
    <row r="20" spans="1:5">
      <c r="A20" s="43" t="s">
        <v>81</v>
      </c>
      <c r="B20" s="44"/>
      <c r="C20" s="45">
        <f>C19*100/C24</f>
        <v>4.641563178933513</v>
      </c>
      <c r="D20" s="45">
        <f t="shared" ref="D20:E20" si="6">D19*100/D24</f>
        <v>5.5013560567791737</v>
      </c>
      <c r="E20" s="45">
        <f t="shared" si="6"/>
        <v>5.9445606130939055</v>
      </c>
    </row>
    <row r="21" spans="1:5">
      <c r="A21" s="43"/>
      <c r="B21" s="44"/>
      <c r="C21" s="45"/>
      <c r="D21" s="45"/>
      <c r="E21" s="45"/>
    </row>
    <row r="22" spans="1:5" ht="31.5">
      <c r="A22" s="46" t="s">
        <v>73</v>
      </c>
      <c r="B22" s="37" t="s">
        <v>74</v>
      </c>
      <c r="C22" s="38">
        <v>2904900</v>
      </c>
      <c r="D22" s="38">
        <v>2904900</v>
      </c>
      <c r="E22" s="38">
        <v>2904900</v>
      </c>
    </row>
    <row r="23" spans="1:5" ht="31.5">
      <c r="A23" s="39" t="s">
        <v>81</v>
      </c>
      <c r="B23" s="37"/>
      <c r="C23" s="41">
        <f>C22*100/C24</f>
        <v>0.42529954090581124</v>
      </c>
      <c r="D23" s="41">
        <f t="shared" ref="D23:E23" si="7">D22*100/D24</f>
        <v>0.57664237624268255</v>
      </c>
      <c r="E23" s="41">
        <f t="shared" si="7"/>
        <v>0.62309829108934622</v>
      </c>
    </row>
    <row r="24" spans="1:5" ht="31.5">
      <c r="A24" s="47" t="s">
        <v>82</v>
      </c>
      <c r="B24" s="48"/>
      <c r="C24" s="49">
        <f>C7+C9+C11+C13+C15+C17+C19+C22</f>
        <v>683024485.23999989</v>
      </c>
      <c r="D24" s="49">
        <f t="shared" ref="D24:E24" si="8">D7+D9+D11+D13+D15+D17+D19+D22</f>
        <v>503761103.87999994</v>
      </c>
      <c r="E24" s="49">
        <f t="shared" si="8"/>
        <v>466202530.41000003</v>
      </c>
    </row>
  </sheetData>
  <mergeCells count="10">
    <mergeCell ref="A2:E2"/>
    <mergeCell ref="A3:E3"/>
    <mergeCell ref="A4:A5"/>
    <mergeCell ref="B4:B5"/>
    <mergeCell ref="C4:E4"/>
    <mergeCell ref="A20:A21"/>
    <mergeCell ref="B20:B21"/>
    <mergeCell ref="C20:C21"/>
    <mergeCell ref="D20:D21"/>
    <mergeCell ref="E20:E21"/>
  </mergeCells>
  <pageMargins left="0.51181102362204722" right="0.51181102362204722" top="0.55118110236220474" bottom="0.5511811023622047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45"/>
  <sheetViews>
    <sheetView showGridLines="0" view="pageBreakPreview" zoomScaleSheetLayoutView="100" workbookViewId="0">
      <pane ySplit="6" topLeftCell="A19" activePane="bottomLeft" state="frozen"/>
      <selection pane="bottomLeft" activeCell="C43" sqref="C43:E43"/>
    </sheetView>
  </sheetViews>
  <sheetFormatPr defaultRowHeight="15" outlineLevelRow="1"/>
  <cols>
    <col min="1" max="1" width="10.28515625" style="18" customWidth="1"/>
    <col min="2" max="2" width="40.7109375" style="11" customWidth="1"/>
    <col min="3" max="5" width="16.7109375" style="1" customWidth="1"/>
    <col min="6" max="7" width="0.140625" style="1" customWidth="1"/>
    <col min="8" max="16384" width="9.140625" style="1"/>
  </cols>
  <sheetData>
    <row r="1" spans="1:7">
      <c r="A1" s="13"/>
      <c r="B1" s="21"/>
      <c r="C1" s="22"/>
      <c r="D1" s="22"/>
      <c r="E1" s="22"/>
      <c r="F1" s="2"/>
      <c r="G1" s="2"/>
    </row>
    <row r="2" spans="1:7" ht="30.2" customHeight="1">
      <c r="A2" s="13"/>
      <c r="B2" s="23"/>
      <c r="C2" s="24"/>
      <c r="D2" s="24"/>
      <c r="E2" s="24"/>
      <c r="F2" s="3"/>
      <c r="G2" s="3"/>
    </row>
    <row r="3" spans="1:7" ht="15.75" customHeight="1">
      <c r="A3" s="13"/>
      <c r="B3" s="25"/>
      <c r="C3" s="26"/>
      <c r="D3" s="26"/>
      <c r="E3" s="26"/>
      <c r="F3" s="3"/>
      <c r="G3" s="3"/>
    </row>
    <row r="4" spans="1:7" ht="15.2" customHeight="1">
      <c r="A4" s="13"/>
      <c r="B4" s="27"/>
      <c r="C4" s="28"/>
      <c r="D4" s="28"/>
      <c r="E4" s="28"/>
      <c r="F4" s="4"/>
      <c r="G4" s="4"/>
    </row>
    <row r="5" spans="1:7" ht="12.75" customHeight="1">
      <c r="A5" s="13"/>
      <c r="B5" s="29" t="s">
        <v>0</v>
      </c>
      <c r="C5" s="30"/>
      <c r="D5" s="30"/>
      <c r="E5" s="30"/>
      <c r="F5" s="5"/>
      <c r="G5" s="5"/>
    </row>
    <row r="6" spans="1:7" ht="36.200000000000003" customHeight="1">
      <c r="A6" s="14" t="s">
        <v>2</v>
      </c>
      <c r="B6" s="12" t="s">
        <v>1</v>
      </c>
      <c r="C6" s="6" t="s">
        <v>3</v>
      </c>
      <c r="D6" s="6" t="s">
        <v>4</v>
      </c>
      <c r="E6" s="6" t="s">
        <v>78</v>
      </c>
      <c r="F6" s="2"/>
      <c r="G6" s="2"/>
    </row>
    <row r="7" spans="1:7">
      <c r="A7" s="15" t="s">
        <v>6</v>
      </c>
      <c r="B7" s="9" t="s">
        <v>5</v>
      </c>
      <c r="C7" s="19">
        <v>96489369.170000002</v>
      </c>
      <c r="D7" s="19">
        <v>81219318.239999995</v>
      </c>
      <c r="E7" s="19">
        <v>80653341</v>
      </c>
      <c r="F7" s="2"/>
    </row>
    <row r="8" spans="1:7" ht="38.25" outlineLevel="1">
      <c r="A8" s="15" t="s">
        <v>8</v>
      </c>
      <c r="B8" s="9" t="s">
        <v>7</v>
      </c>
      <c r="C8" s="19">
        <v>1631697</v>
      </c>
      <c r="D8" s="19">
        <v>1631697</v>
      </c>
      <c r="E8" s="19">
        <v>1631697</v>
      </c>
      <c r="F8" s="2"/>
    </row>
    <row r="9" spans="1:7" ht="63.75" outlineLevel="1">
      <c r="A9" s="15" t="s">
        <v>10</v>
      </c>
      <c r="B9" s="9" t="s">
        <v>9</v>
      </c>
      <c r="C9" s="19">
        <v>2139397</v>
      </c>
      <c r="D9" s="19">
        <v>2139397</v>
      </c>
      <c r="E9" s="19">
        <v>2139397</v>
      </c>
      <c r="F9" s="2"/>
    </row>
    <row r="10" spans="1:7" ht="63.75" outlineLevel="1">
      <c r="A10" s="15" t="s">
        <v>12</v>
      </c>
      <c r="B10" s="9" t="s">
        <v>11</v>
      </c>
      <c r="C10" s="19">
        <v>53707099.219999999</v>
      </c>
      <c r="D10" s="19">
        <v>52618874</v>
      </c>
      <c r="E10" s="19">
        <v>52118874</v>
      </c>
      <c r="F10" s="2"/>
    </row>
    <row r="11" spans="1:7" outlineLevel="1">
      <c r="A11" s="15" t="s">
        <v>14</v>
      </c>
      <c r="B11" s="9" t="s">
        <v>13</v>
      </c>
      <c r="C11" s="19">
        <v>28520.95</v>
      </c>
      <c r="D11" s="19">
        <v>65977.240000000005</v>
      </c>
      <c r="E11" s="19">
        <v>0</v>
      </c>
      <c r="F11" s="2"/>
    </row>
    <row r="12" spans="1:7" ht="51" outlineLevel="1">
      <c r="A12" s="15" t="s">
        <v>16</v>
      </c>
      <c r="B12" s="9" t="s">
        <v>15</v>
      </c>
      <c r="C12" s="19">
        <v>1105845</v>
      </c>
      <c r="D12" s="19">
        <v>1105845</v>
      </c>
      <c r="E12" s="19">
        <v>1105845</v>
      </c>
      <c r="F12" s="2"/>
    </row>
    <row r="13" spans="1:7" outlineLevel="1">
      <c r="A13" s="15" t="s">
        <v>18</v>
      </c>
      <c r="B13" s="9" t="s">
        <v>17</v>
      </c>
      <c r="C13" s="19">
        <v>2000000</v>
      </c>
      <c r="D13" s="19">
        <v>100000</v>
      </c>
      <c r="E13" s="19">
        <v>100000</v>
      </c>
      <c r="F13" s="2"/>
    </row>
    <row r="14" spans="1:7" outlineLevel="1">
      <c r="A14" s="15" t="s">
        <v>20</v>
      </c>
      <c r="B14" s="9" t="s">
        <v>19</v>
      </c>
      <c r="C14" s="19">
        <v>35876810</v>
      </c>
      <c r="D14" s="19">
        <v>23557528</v>
      </c>
      <c r="E14" s="19">
        <v>23557528</v>
      </c>
      <c r="F14" s="2"/>
    </row>
    <row r="15" spans="1:7">
      <c r="A15" s="15" t="s">
        <v>22</v>
      </c>
      <c r="B15" s="9" t="s">
        <v>21</v>
      </c>
      <c r="C15" s="19">
        <v>29306296.629999999</v>
      </c>
      <c r="D15" s="19">
        <v>28936443.93</v>
      </c>
      <c r="E15" s="19">
        <v>22991858.5</v>
      </c>
      <c r="F15" s="2"/>
    </row>
    <row r="16" spans="1:7" outlineLevel="1">
      <c r="A16" s="15" t="s">
        <v>24</v>
      </c>
      <c r="B16" s="9" t="s">
        <v>23</v>
      </c>
      <c r="C16" s="19">
        <v>175466.68</v>
      </c>
      <c r="D16" s="19">
        <v>35238.5</v>
      </c>
      <c r="E16" s="19">
        <v>35238.5</v>
      </c>
      <c r="F16" s="2"/>
    </row>
    <row r="17" spans="1:6" outlineLevel="1">
      <c r="A17" s="15" t="s">
        <v>26</v>
      </c>
      <c r="B17" s="9" t="s">
        <v>25</v>
      </c>
      <c r="C17" s="19">
        <v>9400875.6600000001</v>
      </c>
      <c r="D17" s="19">
        <v>9400900</v>
      </c>
      <c r="E17" s="19">
        <v>9400900</v>
      </c>
      <c r="F17" s="2"/>
    </row>
    <row r="18" spans="1:6" outlineLevel="1">
      <c r="A18" s="15" t="s">
        <v>28</v>
      </c>
      <c r="B18" s="9" t="s">
        <v>27</v>
      </c>
      <c r="C18" s="19">
        <v>18735954.289999999</v>
      </c>
      <c r="D18" s="19">
        <v>19328305.43</v>
      </c>
      <c r="E18" s="19">
        <v>13383720</v>
      </c>
      <c r="F18" s="2"/>
    </row>
    <row r="19" spans="1:6" ht="25.5" outlineLevel="1">
      <c r="A19" s="15" t="s">
        <v>30</v>
      </c>
      <c r="B19" s="9" t="s">
        <v>29</v>
      </c>
      <c r="C19" s="19">
        <v>994000</v>
      </c>
      <c r="D19" s="19">
        <v>172000</v>
      </c>
      <c r="E19" s="19">
        <v>172000</v>
      </c>
      <c r="F19" s="2"/>
    </row>
    <row r="20" spans="1:6">
      <c r="A20" s="15" t="s">
        <v>32</v>
      </c>
      <c r="B20" s="9" t="s">
        <v>31</v>
      </c>
      <c r="C20" s="19">
        <v>27799254.050000001</v>
      </c>
      <c r="D20" s="19">
        <v>23315059</v>
      </c>
      <c r="E20" s="19">
        <v>7372429</v>
      </c>
      <c r="F20" s="2"/>
    </row>
    <row r="21" spans="1:6" outlineLevel="1">
      <c r="A21" s="15" t="s">
        <v>34</v>
      </c>
      <c r="B21" s="9" t="s">
        <v>33</v>
      </c>
      <c r="C21" s="19">
        <v>7228204</v>
      </c>
      <c r="D21" s="19">
        <v>6252900</v>
      </c>
      <c r="E21" s="19">
        <v>6323900</v>
      </c>
      <c r="F21" s="2"/>
    </row>
    <row r="22" spans="1:6" outlineLevel="1">
      <c r="A22" s="15" t="s">
        <v>36</v>
      </c>
      <c r="B22" s="9" t="s">
        <v>35</v>
      </c>
      <c r="C22" s="19">
        <v>11511050.050000001</v>
      </c>
      <c r="D22" s="19">
        <v>1048529</v>
      </c>
      <c r="E22" s="19">
        <v>1048529</v>
      </c>
      <c r="F22" s="2"/>
    </row>
    <row r="23" spans="1:6" outlineLevel="1">
      <c r="A23" s="15" t="s">
        <v>38</v>
      </c>
      <c r="B23" s="9" t="s">
        <v>37</v>
      </c>
      <c r="C23" s="19">
        <v>9060000</v>
      </c>
      <c r="D23" s="19">
        <v>16013630</v>
      </c>
      <c r="E23" s="19">
        <v>0</v>
      </c>
      <c r="F23" s="2"/>
    </row>
    <row r="24" spans="1:6">
      <c r="A24" s="15" t="s">
        <v>40</v>
      </c>
      <c r="B24" s="9" t="s">
        <v>39</v>
      </c>
      <c r="C24" s="19">
        <v>413307241.45999998</v>
      </c>
      <c r="D24" s="19">
        <v>277076399.5</v>
      </c>
      <c r="E24" s="19">
        <v>264503942</v>
      </c>
      <c r="F24" s="2"/>
    </row>
    <row r="25" spans="1:6" outlineLevel="1">
      <c r="A25" s="15" t="s">
        <v>42</v>
      </c>
      <c r="B25" s="9" t="s">
        <v>41</v>
      </c>
      <c r="C25" s="19">
        <v>171941025.78999999</v>
      </c>
      <c r="D25" s="19">
        <v>172075570</v>
      </c>
      <c r="E25" s="19">
        <v>172075570</v>
      </c>
      <c r="F25" s="2"/>
    </row>
    <row r="26" spans="1:6" outlineLevel="1">
      <c r="A26" s="15" t="s">
        <v>44</v>
      </c>
      <c r="B26" s="9" t="s">
        <v>43</v>
      </c>
      <c r="C26" s="19">
        <v>183439779.56</v>
      </c>
      <c r="D26" s="19">
        <v>57156457.5</v>
      </c>
      <c r="E26" s="19">
        <v>44084000</v>
      </c>
      <c r="F26" s="2"/>
    </row>
    <row r="27" spans="1:6" outlineLevel="1">
      <c r="A27" s="15" t="s">
        <v>46</v>
      </c>
      <c r="B27" s="9" t="s">
        <v>45</v>
      </c>
      <c r="C27" s="19">
        <v>26146819.109999999</v>
      </c>
      <c r="D27" s="19">
        <v>18174755</v>
      </c>
      <c r="E27" s="19">
        <v>18674755</v>
      </c>
      <c r="F27" s="2"/>
    </row>
    <row r="28" spans="1:6" ht="25.5" outlineLevel="1">
      <c r="A28" s="15" t="s">
        <v>48</v>
      </c>
      <c r="B28" s="9" t="s">
        <v>47</v>
      </c>
      <c r="C28" s="19">
        <v>110000</v>
      </c>
      <c r="D28" s="19">
        <v>0</v>
      </c>
      <c r="E28" s="19">
        <v>0</v>
      </c>
      <c r="F28" s="2"/>
    </row>
    <row r="29" spans="1:6" outlineLevel="1">
      <c r="A29" s="15" t="s">
        <v>50</v>
      </c>
      <c r="B29" s="9" t="s">
        <v>49</v>
      </c>
      <c r="C29" s="19">
        <v>5065750</v>
      </c>
      <c r="D29" s="19">
        <v>5065750</v>
      </c>
      <c r="E29" s="19">
        <v>5065750</v>
      </c>
      <c r="F29" s="2"/>
    </row>
    <row r="30" spans="1:6" outlineLevel="1">
      <c r="A30" s="15" t="s">
        <v>52</v>
      </c>
      <c r="B30" s="9" t="s">
        <v>51</v>
      </c>
      <c r="C30" s="19">
        <v>26603867</v>
      </c>
      <c r="D30" s="19">
        <v>24603867</v>
      </c>
      <c r="E30" s="19">
        <v>24603867</v>
      </c>
      <c r="F30" s="2"/>
    </row>
    <row r="31" spans="1:6">
      <c r="A31" s="15" t="s">
        <v>54</v>
      </c>
      <c r="B31" s="9" t="s">
        <v>53</v>
      </c>
      <c r="C31" s="19">
        <v>66941446.890000001</v>
      </c>
      <c r="D31" s="19">
        <v>49040600</v>
      </c>
      <c r="E31" s="19">
        <v>49612900</v>
      </c>
      <c r="F31" s="2"/>
    </row>
    <row r="32" spans="1:6" outlineLevel="1">
      <c r="A32" s="15" t="s">
        <v>56</v>
      </c>
      <c r="B32" s="9" t="s">
        <v>55</v>
      </c>
      <c r="C32" s="19">
        <v>52247346.890000001</v>
      </c>
      <c r="D32" s="19">
        <v>34846500</v>
      </c>
      <c r="E32" s="19">
        <v>35846500</v>
      </c>
      <c r="F32" s="2"/>
    </row>
    <row r="33" spans="1:7" ht="25.5" outlineLevel="1">
      <c r="A33" s="15" t="s">
        <v>58</v>
      </c>
      <c r="B33" s="9" t="s">
        <v>57</v>
      </c>
      <c r="C33" s="19">
        <v>14694100</v>
      </c>
      <c r="D33" s="19">
        <v>14194100</v>
      </c>
      <c r="E33" s="19">
        <v>13766400</v>
      </c>
      <c r="F33" s="2"/>
    </row>
    <row r="34" spans="1:7">
      <c r="A34" s="15" t="s">
        <v>60</v>
      </c>
      <c r="B34" s="9" t="s">
        <v>59</v>
      </c>
      <c r="C34" s="19">
        <v>14572964.029999999</v>
      </c>
      <c r="D34" s="19">
        <v>13554691.210000001</v>
      </c>
      <c r="E34" s="19">
        <v>10449467.91</v>
      </c>
      <c r="F34" s="2"/>
    </row>
    <row r="35" spans="1:7" outlineLevel="1">
      <c r="A35" s="15" t="s">
        <v>62</v>
      </c>
      <c r="B35" s="9" t="s">
        <v>61</v>
      </c>
      <c r="C35" s="19">
        <v>2787600</v>
      </c>
      <c r="D35" s="19">
        <v>2787600</v>
      </c>
      <c r="E35" s="19">
        <v>2787600</v>
      </c>
      <c r="F35" s="2"/>
    </row>
    <row r="36" spans="1:7" outlineLevel="1">
      <c r="A36" s="15" t="s">
        <v>64</v>
      </c>
      <c r="B36" s="9" t="s">
        <v>63</v>
      </c>
      <c r="C36" s="19">
        <v>3537900</v>
      </c>
      <c r="D36" s="19">
        <v>1876900</v>
      </c>
      <c r="E36" s="19">
        <v>1876900</v>
      </c>
      <c r="F36" s="2"/>
    </row>
    <row r="37" spans="1:7" outlineLevel="1">
      <c r="A37" s="15" t="s">
        <v>66</v>
      </c>
      <c r="B37" s="9" t="s">
        <v>65</v>
      </c>
      <c r="C37" s="19">
        <v>8247464.0300000003</v>
      </c>
      <c r="D37" s="19">
        <v>8890191.2100000009</v>
      </c>
      <c r="E37" s="19">
        <v>5784967.9100000001</v>
      </c>
      <c r="F37" s="2"/>
    </row>
    <row r="38" spans="1:7">
      <c r="A38" s="15" t="s">
        <v>68</v>
      </c>
      <c r="B38" s="9" t="s">
        <v>67</v>
      </c>
      <c r="C38" s="19">
        <v>31703013.010000002</v>
      </c>
      <c r="D38" s="19">
        <v>27713692</v>
      </c>
      <c r="E38" s="19">
        <v>27713692</v>
      </c>
      <c r="F38" s="2"/>
    </row>
    <row r="39" spans="1:7" outlineLevel="1">
      <c r="A39" s="15" t="s">
        <v>70</v>
      </c>
      <c r="B39" s="9" t="s">
        <v>69</v>
      </c>
      <c r="C39" s="19">
        <v>9579492</v>
      </c>
      <c r="D39" s="19">
        <v>9101492</v>
      </c>
      <c r="E39" s="19">
        <v>9101492</v>
      </c>
      <c r="F39" s="2"/>
    </row>
    <row r="40" spans="1:7" outlineLevel="1">
      <c r="A40" s="15" t="s">
        <v>72</v>
      </c>
      <c r="B40" s="9" t="s">
        <v>71</v>
      </c>
      <c r="C40" s="19">
        <v>22123521.010000002</v>
      </c>
      <c r="D40" s="19">
        <v>18612200</v>
      </c>
      <c r="E40" s="19">
        <v>18612200</v>
      </c>
      <c r="F40" s="2"/>
    </row>
    <row r="41" spans="1:7">
      <c r="A41" s="15" t="s">
        <v>74</v>
      </c>
      <c r="B41" s="9" t="s">
        <v>73</v>
      </c>
      <c r="C41" s="19">
        <v>2904900</v>
      </c>
      <c r="D41" s="19">
        <v>2904900</v>
      </c>
      <c r="E41" s="19">
        <v>2904900</v>
      </c>
      <c r="F41" s="2"/>
    </row>
    <row r="42" spans="1:7" outlineLevel="1">
      <c r="A42" s="15" t="s">
        <v>76</v>
      </c>
      <c r="B42" s="9" t="s">
        <v>75</v>
      </c>
      <c r="C42" s="19">
        <v>2904900</v>
      </c>
      <c r="D42" s="19">
        <v>2904900</v>
      </c>
      <c r="E42" s="19">
        <v>2904900</v>
      </c>
      <c r="F42" s="2"/>
    </row>
    <row r="43" spans="1:7" ht="12.75" customHeight="1">
      <c r="A43" s="16"/>
      <c r="B43" s="10" t="s">
        <v>77</v>
      </c>
      <c r="C43" s="20">
        <v>683024485.24000001</v>
      </c>
      <c r="D43" s="20">
        <v>503761103.88</v>
      </c>
      <c r="E43" s="20">
        <v>466202530.41000003</v>
      </c>
      <c r="F43" s="2"/>
      <c r="G43" s="2"/>
    </row>
    <row r="44" spans="1:7" ht="12.75" customHeight="1">
      <c r="A44" s="17"/>
      <c r="B44" s="7"/>
      <c r="C44" s="7"/>
      <c r="D44" s="7"/>
      <c r="E44" s="7"/>
      <c r="F44" s="2"/>
      <c r="G44" s="2"/>
    </row>
    <row r="45" spans="1:7" ht="12.75" customHeight="1">
      <c r="A45" s="13"/>
      <c r="B45" s="8"/>
      <c r="G45" s="8"/>
    </row>
  </sheetData>
  <mergeCells count="5">
    <mergeCell ref="B1:E1"/>
    <mergeCell ref="B2:E2"/>
    <mergeCell ref="B3:E3"/>
    <mergeCell ref="B4:E4"/>
    <mergeCell ref="B5:E5"/>
  </mergeCells>
  <pageMargins left="0.98402780000000001" right="0.59027779999999996" top="0.59027779999999996" bottom="0.59027779999999996" header="0.39374999999999999" footer="0.39374999999999999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Распределение бюджетных ассигнований по разделам&lt;/VariantName&gt;&#10;  &lt;VariantLink&gt;189100453&lt;/VariantLink&gt;&#10;  &lt;SvodReportLink xsi:nil=&quot;true&quot; /&gt;&#10;  &lt;ReportLink&gt;335263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B40DD7-5692-499E-8ACF-339E2F7577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Оболенская</dc:creator>
  <cp:lastModifiedBy>obolenskayavn</cp:lastModifiedBy>
  <cp:lastPrinted>2020-11-12T13:25:26Z</cp:lastPrinted>
  <dcterms:created xsi:type="dcterms:W3CDTF">2020-11-12T10:39:48Z</dcterms:created>
  <dcterms:modified xsi:type="dcterms:W3CDTF">2020-11-12T13:31:34Z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Распределение бюджетных ассигнований по разделам(6).xlsx</vt:lpwstr>
  </property>
  <property fmtid="{D5CDD505-2E9C-101B-9397-08002B2CF9AE}" pid="3" name="Название отчета">
    <vt:lpwstr>Распределение бюджетных ассигнований по разделам(6).xlsx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20.1.1944.38490763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server-bd</vt:lpwstr>
  </property>
  <property fmtid="{D5CDD505-2E9C-101B-9397-08002B2CF9AE}" pid="8" name="База">
    <vt:lpwstr>rodniki_21</vt:lpwstr>
  </property>
  <property fmtid="{D5CDD505-2E9C-101B-9397-08002B2CF9AE}" pid="9" name="Пользователь">
    <vt:lpwstr>ovn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