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D59" i="1"/>
  <c r="D61"/>
  <c r="D58"/>
  <c r="E59"/>
  <c r="E61"/>
  <c r="E58"/>
  <c r="E63"/>
  <c r="C61"/>
  <c r="C59"/>
  <c r="C58"/>
  <c r="E47"/>
  <c r="D47"/>
  <c r="E35"/>
  <c r="D35"/>
  <c r="E34"/>
  <c r="D34"/>
  <c r="E29"/>
  <c r="D29"/>
  <c r="E26"/>
  <c r="D26"/>
  <c r="E18"/>
  <c r="D18"/>
  <c r="E17"/>
  <c r="D17"/>
  <c r="E13"/>
  <c r="D13"/>
  <c r="E12"/>
  <c r="D12"/>
  <c r="D11"/>
  <c r="E11"/>
  <c r="C18"/>
  <c r="C17"/>
  <c r="C13"/>
  <c r="C12"/>
  <c r="C29"/>
  <c r="C26"/>
  <c r="C35"/>
  <c r="C34"/>
  <c r="C47"/>
  <c r="C11"/>
  <c r="C63"/>
  <c r="D63"/>
</calcChain>
</file>

<file path=xl/sharedStrings.xml><?xml version="1.0" encoding="utf-8"?>
<sst xmlns="http://schemas.openxmlformats.org/spreadsheetml/2006/main" count="118" uniqueCount="116">
  <si>
    <t>Код классификации доходов бюджетов Российской Федерации</t>
  </si>
  <si>
    <t>Наименование доходов</t>
  </si>
  <si>
    <t>000 1 00 00000 00 0000 000</t>
  </si>
  <si>
    <t>НАЛОГОВЫЕ И НЕНАЛОГОВЫЕ ДОХОДЫ</t>
  </si>
  <si>
    <t>000 1 01 00000 00 0000 000</t>
  </si>
  <si>
    <t>000 1 01 02000 01 0000 110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</si>
  <si>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</si>
  <si>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</si>
  <si>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</si>
  <si>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</si>
  <si>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 получаемые  в  виде  арендной  платы  за  земельные участки, государственная  собственность  на которые не разграничена, а также  средства  от   продажи  права  на  заключение  договоров  аренды   указанных земельных участков</t>
  </si>
  <si>
    <t>Доходы от сдачи в аренду имущества,  находящегося в оперативном управлении органов  государственной власти,    органов    местного    самоуправления, государственных внебюджетных фондов  и  созданных  ими   учреждений   (за   исключением    имущества бюджетных и  автономных учреждений)</t>
  </si>
  <si>
    <t>Доходы от продажи  земельных  участков,  государственная  собственность  на   которые   не разграничена</t>
  </si>
  <si>
    <t>Прочие неналоговые доходы</t>
  </si>
  <si>
    <t>Доходы, получаемые  в  виде  арендной  либо  иной платы  за  передачу  в   возмездное   пользование  государственного и муниципального  имущества  (за     исключением имущества  автономных  учреждений,  а также имущества государственных и муниципальных унитарных предприятий, в том числе казенных)</t>
  </si>
  <si>
    <t>000 1 11 00000 00 0000 000</t>
  </si>
  <si>
    <t>000 1 14 00000 00 0000 000</t>
  </si>
  <si>
    <t>000 1 17 00000 00 0000 000</t>
  </si>
  <si>
    <t>000 1 17 05000 00 0000 180</t>
  </si>
  <si>
    <t>000 1 03 00000 00 0000 000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</si>
  <si>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</si>
  <si>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</si>
  <si>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</si>
  <si>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</si>
  <si>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</si>
  <si>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
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</si>
  <si>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000 1 01 02010 01 0000 110</t>
  </si>
  <si>
    <t>000 1 01 02020 01 0000 110</t>
  </si>
  <si>
    <t>000 1 01 02030 01 0000 110</t>
  </si>
  <si>
    <t>000 1 03 02230 01 0000 110</t>
  </si>
  <si>
    <t>000 1 03 02240 01 0000 110</t>
  </si>
  <si>
    <t>000 1 03 02250 01 0000 110</t>
  </si>
  <si>
    <t>000 1 03 02260 01 0000 110</t>
  </si>
  <si>
    <t>000 1 11 05000 00 0000 120</t>
  </si>
  <si>
    <t>000 1 11 05010 00 0000 120</t>
  </si>
  <si>
    <t>000 1 11 09000 00 0000 120</t>
  </si>
  <si>
    <t xml:space="preserve">000 1 11 09040 00 0000 120   </t>
  </si>
  <si>
    <t>000 1 11 05030 00 0000 120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</si>
  <si>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</si>
  <si>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</si>
  <si>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</si>
  <si>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</si>
  <si>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</si>
  <si>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Прочие доходы от использования имущества и прав, находящихся  в  государственной  и  муниципальной собственности    (за    исключением     имущества бюджетных и  автономных   учреждений,   а   также    имущества государственных и    муниципальных    унитарных предприятий, в том числе казенных)</t>
  </si>
  <si>
    <t>Прочие поступления от  использования  имущества, находящегося в  государственной  и  муниципальной собственности    (за исключением     имущества бюджетных и автономных   учреждений,   а   также    имущества   государственных   и    муниципальных    унитарных   предприятий, в том числе казенных)</t>
  </si>
  <si>
    <t>000 1 14 06010 00 0000 430</t>
  </si>
  <si>
    <t>БЕЗВОЗМЕЗДНЫЕ ПОСТУПЛЕНИЯ</t>
  </si>
  <si>
    <t>000 2 02 00000 00 0000 000</t>
  </si>
  <si>
    <t>Всего доходов</t>
  </si>
  <si>
    <t>к Решению Совета  муниципального образования</t>
  </si>
  <si>
    <t>"Родниковское городское поселение</t>
  </si>
  <si>
    <t xml:space="preserve">Родниковского муниципального района </t>
  </si>
  <si>
    <t>Ивановской области</t>
  </si>
  <si>
    <t>000 2 02 01000 00 0000 151</t>
  </si>
  <si>
    <t>Дотации бюджетам субъектов Российской Федерации и муниципальных образований</t>
  </si>
  <si>
    <t>000 2 02 03000 00 0000 151</t>
  </si>
  <si>
    <t>000 2 02 01001 13 0000 151</t>
  </si>
  <si>
    <t>Дотации бюджетам городских поселений на выравнивание бюджетной обеспеченности</t>
  </si>
  <si>
    <t>Субвенции бюджетам городских поселений на составление (изменение) списков кандидатов в присяжные заседатели федеральных судов общей юрисдикции в Российской Федерации</t>
  </si>
  <si>
    <t>Налог  на  имущество  физических   лиц,  взимаемый по ставкам, применяемым  к  объектам налогообложения, расположенным   в границах городских поселений</t>
  </si>
  <si>
    <t>000 1 06 01030 13 0000 110</t>
  </si>
  <si>
    <t>Доходы,  получаемые  в  виде  арендной  платы  за   земельные участки, государственная  собственность     на которые не разграничена и которые расположены в границах городских поселений, а также средства от продажи права на заключение договоров аренды, указанных земельных участков.</t>
  </si>
  <si>
    <t xml:space="preserve">000 1 11 05013 13 0000 120   </t>
  </si>
  <si>
    <t>Доходы от сдачи в аренду имущества,  находящегося в  оперативном  управлении   органов   управления   городских  поселений и созданных ими  учреждений (за    исключением    имущества     муниципальных  бюджетных и автономных учреждений )</t>
  </si>
  <si>
    <t xml:space="preserve">000 1 11 05035 13 0000 120   </t>
  </si>
  <si>
    <t xml:space="preserve">000 1 11 09045 13 0000 120   </t>
  </si>
  <si>
    <t>Прочие поступления  от  использования  имущества,  находящегося  в   собственности городских  поселений   (за  исключением  имущества  муниципальных бюджетных и автономных учреждений,  а  также   имущества   муниципальных  унитарных предприятий, в том числе казенных)</t>
  </si>
  <si>
    <t>Доходы    от    продажи    земельных    участков,  государственная  собственность  на   которые   не разграничена и  которые  расположены в границах городских  поселений</t>
  </si>
  <si>
    <t>000 1 14 06013 13 0000 430</t>
  </si>
  <si>
    <t>000 1 17 05050 13 0000 180</t>
  </si>
  <si>
    <t>Прочие неналоговые доходы бюджетов городских поселений</t>
  </si>
  <si>
    <t xml:space="preserve">Земельный налог с организаций </t>
  </si>
  <si>
    <t>Земельный налог с организаций, обладающих земельным участком, расположенным в границах городских  поселений</t>
  </si>
  <si>
    <t>Земельный налог с физических лиц</t>
  </si>
  <si>
    <t>Земельный налог с физических, обладающих земельным участком, расположенным в границах  городских  поселений</t>
  </si>
  <si>
    <t>000 1 06 06030 03 0000 110</t>
  </si>
  <si>
    <t>000 1 06 06033 13 0000 110</t>
  </si>
  <si>
    <t>0001 06 06040 00 0000 110</t>
  </si>
  <si>
    <t>000 1 06 06043 13 0000 110</t>
  </si>
  <si>
    <t>000 1 13 02995 13 0000 130</t>
  </si>
  <si>
    <t>000 1 13 02995 00 0000 130</t>
  </si>
  <si>
    <t>000 1 13 00000 00 0000 000</t>
  </si>
  <si>
    <t>000 1 13 02000 00 0000 130</t>
  </si>
  <si>
    <t>Доходы от  оказания платных услуг (работ) и компенсации затрат государства</t>
  </si>
  <si>
    <t>Доходы от компенсации затрат государства</t>
  </si>
  <si>
    <t xml:space="preserve">Прочие доходы от компенсации затрат государства </t>
  </si>
  <si>
    <t>Доходы от продажи земельных участков, находящихся   в   государственной и муниципальной собственности   (за  исключением  земельных  участков  автономных  учреждений,   а    также   земельных    участков государственных и  муниципальных  предприятий,  в   том числе казенных)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</si>
  <si>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</si>
  <si>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</si>
  <si>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
000 1 14 06300 00 0000 430
</t>
  </si>
  <si>
    <t xml:space="preserve">000 1 14 06313 13 0000 430
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</si>
  <si>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</si>
  <si>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</si>
  <si>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</si>
  <si>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</si>
  <si>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</si>
  <si>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 xml:space="preserve">от         2016 г.  № </t>
  </si>
  <si>
    <t xml:space="preserve">Субвенции бюджетам бюджетной системы Российской Федерации 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</si>
  <si>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</si>
  <si>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</si>
  <si>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000 1 14 02000 00 0000 000</t>
  </si>
  <si>
    <t>000 1 14 02052 13 0000 410</t>
  </si>
  <si>
    <t>000 1 14 06000 00 0000 430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</si>
  <si>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</si>
  <si>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</si>
  <si>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</si>
  <si>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</si>
  <si>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</si>
  <si>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Доходы бюджета Родниковского городского поселения по кодам классификации доходов бюджетов на 2017 год и плановый период 2018 и 2019 годов</t>
  </si>
  <si>
    <t>2017 год</t>
  </si>
  <si>
    <t>2018 год</t>
  </si>
  <si>
    <t>2019 год</t>
  </si>
  <si>
    <t>Сумма, руб.</t>
  </si>
  <si>
    <t>000 2 02 03119 13 0000 151</t>
  </si>
  <si>
    <t>Приложение2</t>
  </si>
  <si>
    <t>Прочие доходы от компенсации затрат бюджетов городских поселений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</si>
</sst>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0">
    <font>
      <sz val="10"/>
      <name val="Arial Cyr"/>
      <charset val="204"/>
    </font>
    <font>
      <sz val="10"/>
      <name val="Arial Cyr"/>
      <charset val="204"/>
    </font>
    <font>
      <b/>
      <sz val="14"/>
      <color indexed="8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0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4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top"/>
    </xf>
    <xf numFmtId="4" fontId="5" fillId="0" borderId="3" xfId="0" applyNumberFormat="1" applyFont="1" applyBorder="1" applyAlignment="1">
      <alignment horizontal="center" vertical="top"/>
    </xf>
    <xf numFmtId="4" fontId="6" fillId="0" borderId="3" xfId="1" applyNumberFormat="1" applyFont="1" applyBorder="1" applyAlignment="1">
      <alignment horizontal="center" vertical="top"/>
    </xf>
    <xf numFmtId="4" fontId="6" fillId="0" borderId="3" xfId="0" applyNumberFormat="1" applyFont="1" applyFill="1" applyBorder="1" applyAlignment="1">
      <alignment horizontal="center" vertical="top" wrapText="1"/>
    </xf>
    <xf numFmtId="4" fontId="5" fillId="0" borderId="3" xfId="0" applyNumberFormat="1" applyFont="1" applyFill="1" applyBorder="1" applyAlignment="1">
      <alignment horizontal="center" vertical="top" wrapText="1"/>
    </xf>
    <xf numFmtId="4" fontId="6" fillId="0" borderId="3" xfId="1" applyNumberFormat="1" applyFont="1" applyFill="1" applyBorder="1" applyAlignment="1">
      <alignment horizontal="center" vertical="top" wrapText="1"/>
    </xf>
    <xf numFmtId="4" fontId="5" fillId="0" borderId="3" xfId="1" applyNumberFormat="1" applyFont="1" applyFill="1" applyBorder="1" applyAlignment="1">
      <alignment horizontal="center" vertical="top" wrapText="1"/>
    </xf>
    <xf numFmtId="4" fontId="6" fillId="0" borderId="3" xfId="0" applyNumberFormat="1" applyFont="1" applyFill="1" applyBorder="1" applyAlignment="1">
      <alignment horizontal="center" vertical="top"/>
    </xf>
    <xf numFmtId="4" fontId="5" fillId="0" borderId="3" xfId="0" applyNumberFormat="1" applyFont="1" applyFill="1" applyBorder="1" applyAlignment="1">
      <alignment horizontal="center" vertical="top"/>
    </xf>
    <xf numFmtId="4" fontId="7" fillId="0" borderId="3" xfId="0" applyNumberFormat="1" applyFont="1" applyBorder="1" applyAlignment="1">
      <alignment horizontal="center" vertical="top"/>
    </xf>
    <xf numFmtId="4" fontId="7" fillId="0" borderId="4" xfId="0" applyNumberFormat="1" applyFont="1" applyBorder="1" applyAlignment="1">
      <alignment horizontal="center" vertical="top"/>
    </xf>
    <xf numFmtId="4" fontId="6" fillId="0" borderId="4" xfId="0" applyNumberFormat="1" applyFont="1" applyFill="1" applyBorder="1" applyAlignment="1">
      <alignment horizontal="center" vertical="top"/>
    </xf>
    <xf numFmtId="0" fontId="9" fillId="0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8" fillId="0" borderId="3" xfId="0" applyFont="1" applyBorder="1" applyAlignment="1">
      <alignment vertical="top" wrapText="1"/>
    </xf>
    <xf numFmtId="49" fontId="6" fillId="0" borderId="3" xfId="0" applyNumberFormat="1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Fill="1" applyBorder="1" applyAlignment="1">
      <alignment vertical="top" wrapText="1"/>
    </xf>
    <xf numFmtId="0" fontId="5" fillId="0" borderId="3" xfId="0" applyNumberFormat="1" applyFont="1" applyFill="1" applyBorder="1" applyAlignment="1">
      <alignment vertical="top" wrapText="1"/>
    </xf>
    <xf numFmtId="0" fontId="5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6" fillId="0" borderId="9" xfId="1" applyNumberFormat="1" applyFont="1" applyFill="1" applyBorder="1" applyAlignment="1">
      <alignment horizontal="center" vertical="top"/>
    </xf>
    <xf numFmtId="0" fontId="6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vertical="top" wrapText="1"/>
    </xf>
    <xf numFmtId="4" fontId="6" fillId="0" borderId="14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4" fontId="6" fillId="0" borderId="4" xfId="1" applyNumberFormat="1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4" fontId="5" fillId="0" borderId="4" xfId="1" applyNumberFormat="1" applyFont="1" applyBorder="1" applyAlignment="1">
      <alignment horizontal="center" vertical="top"/>
    </xf>
    <xf numFmtId="4" fontId="5" fillId="0" borderId="4" xfId="0" applyNumberFormat="1" applyFont="1" applyBorder="1" applyAlignment="1">
      <alignment horizontal="center" vertical="top"/>
    </xf>
    <xf numFmtId="4" fontId="6" fillId="0" borderId="4" xfId="0" applyNumberFormat="1" applyFont="1" applyFill="1" applyBorder="1" applyAlignment="1">
      <alignment horizontal="center" vertical="top" wrapText="1"/>
    </xf>
    <xf numFmtId="4" fontId="5" fillId="0" borderId="4" xfId="0" applyNumberFormat="1" applyFont="1" applyFill="1" applyBorder="1" applyAlignment="1">
      <alignment horizontal="center" vertical="top" wrapText="1"/>
    </xf>
    <xf numFmtId="4" fontId="6" fillId="0" borderId="4" xfId="1" applyNumberFormat="1" applyFont="1" applyFill="1" applyBorder="1" applyAlignment="1">
      <alignment horizontal="center" vertical="top" wrapText="1"/>
    </xf>
    <xf numFmtId="4" fontId="5" fillId="0" borderId="4" xfId="1" applyNumberFormat="1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/>
    </xf>
    <xf numFmtId="4" fontId="5" fillId="0" borderId="4" xfId="0" applyNumberFormat="1" applyFont="1" applyFill="1" applyBorder="1" applyAlignment="1">
      <alignment horizontal="center" vertical="top"/>
    </xf>
    <xf numFmtId="0" fontId="6" fillId="0" borderId="1" xfId="0" applyFont="1" applyBorder="1" applyAlignment="1">
      <alignment vertical="top"/>
    </xf>
    <xf numFmtId="4" fontId="5" fillId="0" borderId="15" xfId="0" applyNumberFormat="1" applyFont="1" applyFill="1" applyBorder="1" applyAlignment="1">
      <alignment horizontal="center" vertical="top"/>
    </xf>
    <xf numFmtId="4" fontId="7" fillId="0" borderId="15" xfId="0" applyNumberFormat="1" applyFont="1" applyBorder="1" applyAlignment="1">
      <alignment horizontal="center" vertical="top"/>
    </xf>
    <xf numFmtId="4" fontId="7" fillId="0" borderId="16" xfId="0" applyNumberFormat="1" applyFont="1" applyBorder="1" applyAlignment="1">
      <alignment horizontal="center" vertical="top"/>
    </xf>
    <xf numFmtId="0" fontId="5" fillId="0" borderId="17" xfId="0" applyFont="1" applyFill="1" applyBorder="1" applyAlignment="1">
      <alignment horizontal="center" vertical="top" wrapText="1"/>
    </xf>
    <xf numFmtId="0" fontId="8" fillId="0" borderId="15" xfId="0" applyFont="1" applyBorder="1" applyAlignment="1">
      <alignment vertical="top" wrapText="1"/>
    </xf>
    <xf numFmtId="4" fontId="6" fillId="0" borderId="7" xfId="0" applyNumberFormat="1" applyFont="1" applyFill="1" applyBorder="1" applyAlignment="1">
      <alignment horizontal="center" vertical="top"/>
    </xf>
    <xf numFmtId="4" fontId="6" fillId="0" borderId="18" xfId="0" applyNumberFormat="1" applyFont="1" applyFill="1" applyBorder="1" applyAlignment="1">
      <alignment horizontal="center" vertical="top"/>
    </xf>
    <xf numFmtId="4" fontId="6" fillId="0" borderId="8" xfId="0" applyNumberFormat="1" applyFont="1" applyFill="1" applyBorder="1" applyAlignment="1">
      <alignment horizontal="center" vertical="top"/>
    </xf>
    <xf numFmtId="0" fontId="5" fillId="0" borderId="19" xfId="0" applyFont="1" applyBorder="1" applyAlignment="1">
      <alignment horizontal="justify" vertical="top" wrapText="1"/>
    </xf>
    <xf numFmtId="0" fontId="5" fillId="0" borderId="0" xfId="0" applyFont="1" applyAlignment="1">
      <alignment horizontal="right"/>
    </xf>
    <xf numFmtId="0" fontId="5" fillId="0" borderId="0" xfId="0" applyFont="1" applyAlignment="1"/>
    <xf numFmtId="0" fontId="2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2" fillId="0" borderId="0" xfId="0" applyFont="1" applyAlignment="1">
      <alignment horizontal="center" wrapText="1"/>
    </xf>
    <xf numFmtId="0" fontId="6" fillId="0" borderId="7" xfId="0" applyFont="1" applyBorder="1" applyAlignment="1">
      <alignment horizontal="center" vertical="top"/>
    </xf>
    <xf numFmtId="0" fontId="6" fillId="0" borderId="8" xfId="0" applyFont="1" applyBorder="1" applyAlignment="1">
      <alignment horizontal="center" vertical="top"/>
    </xf>
    <xf numFmtId="0" fontId="2" fillId="0" borderId="10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2"/>
  <sheetViews>
    <sheetView tabSelected="1" topLeftCell="A43" zoomScale="90" workbookViewId="0">
      <selection activeCell="B46" sqref="B46"/>
    </sheetView>
  </sheetViews>
  <sheetFormatPr defaultRowHeight="12.75"/>
  <cols>
    <col min="1" max="1" width="34" customWidth="1"/>
    <col min="2" max="2" width="58.7109375" style="2" customWidth="1"/>
    <col min="3" max="5" width="19.42578125" bestFit="1" customWidth="1"/>
    <col min="6" max="6" width="24.85546875" customWidth="1"/>
    <col min="7" max="7" width="25.85546875" customWidth="1"/>
    <col min="8" max="8" width="15.85546875" customWidth="1"/>
    <col min="9" max="9" width="14.42578125" customWidth="1"/>
    <col min="10" max="10" width="16.5703125" customWidth="1"/>
    <col min="11" max="11" width="21.42578125" customWidth="1"/>
    <col min="12" max="12" width="14" customWidth="1"/>
  </cols>
  <sheetData>
    <row r="1" spans="1:6" ht="18.75">
      <c r="A1" s="4"/>
      <c r="B1" s="59" t="s">
        <v>114</v>
      </c>
      <c r="C1" s="59"/>
      <c r="D1" s="60"/>
      <c r="E1" s="60"/>
    </row>
    <row r="2" spans="1:6" ht="18.75">
      <c r="A2" s="59" t="s">
        <v>49</v>
      </c>
      <c r="B2" s="59"/>
      <c r="C2" s="59"/>
      <c r="D2" s="60"/>
      <c r="E2" s="60"/>
    </row>
    <row r="3" spans="1:6" ht="18.75">
      <c r="A3" s="59" t="s">
        <v>50</v>
      </c>
      <c r="B3" s="59"/>
      <c r="C3" s="59"/>
      <c r="D3" s="60"/>
      <c r="E3" s="60"/>
    </row>
    <row r="4" spans="1:6" ht="18.75">
      <c r="A4" s="59" t="s">
        <v>51</v>
      </c>
      <c r="B4" s="59"/>
      <c r="C4" s="59"/>
      <c r="D4" s="60"/>
      <c r="E4" s="60"/>
    </row>
    <row r="5" spans="1:6" ht="18.75">
      <c r="A5" s="59" t="s">
        <v>52</v>
      </c>
      <c r="B5" s="59"/>
      <c r="C5" s="59"/>
      <c r="D5" s="60"/>
      <c r="E5" s="60"/>
    </row>
    <row r="6" spans="1:6" ht="18.75">
      <c r="A6" s="59" t="s">
        <v>96</v>
      </c>
      <c r="B6" s="59"/>
      <c r="C6" s="59"/>
      <c r="D6" s="60"/>
      <c r="E6" s="60"/>
    </row>
    <row r="7" spans="1:6" ht="42.75" customHeight="1">
      <c r="A7" s="64" t="s">
        <v>108</v>
      </c>
      <c r="B7" s="64"/>
      <c r="C7" s="64"/>
      <c r="D7" s="60"/>
      <c r="E7" s="60"/>
      <c r="F7" s="3"/>
    </row>
    <row r="8" spans="1:6" ht="19.5" thickBot="1">
      <c r="A8" s="5"/>
      <c r="B8" s="5"/>
      <c r="C8" s="5"/>
      <c r="D8" s="4"/>
      <c r="E8" s="4"/>
      <c r="F8" s="3"/>
    </row>
    <row r="9" spans="1:6" ht="26.25" customHeight="1">
      <c r="A9" s="67" t="s">
        <v>0</v>
      </c>
      <c r="B9" s="61" t="s">
        <v>1</v>
      </c>
      <c r="C9" s="61" t="s">
        <v>112</v>
      </c>
      <c r="D9" s="62"/>
      <c r="E9" s="63"/>
    </row>
    <row r="10" spans="1:6" ht="44.25" customHeight="1" thickBot="1">
      <c r="A10" s="68"/>
      <c r="B10" s="69"/>
      <c r="C10" s="10" t="s">
        <v>109</v>
      </c>
      <c r="D10" s="10" t="s">
        <v>110</v>
      </c>
      <c r="E10" s="35" t="s">
        <v>111</v>
      </c>
    </row>
    <row r="11" spans="1:6" ht="25.5" customHeight="1">
      <c r="A11" s="36" t="s">
        <v>2</v>
      </c>
      <c r="B11" s="33" t="s">
        <v>3</v>
      </c>
      <c r="C11" s="34">
        <f>C12+C17+C26+C34+C43+C47+C55+C23</f>
        <v>88823593</v>
      </c>
      <c r="D11" s="34">
        <f>D12+D17+D26+D34+D43+D47+D55+D23</f>
        <v>93230542</v>
      </c>
      <c r="E11" s="37">
        <f>E12+E17+E26+E34+E43+E47+E55+E23</f>
        <v>96661537</v>
      </c>
    </row>
    <row r="12" spans="1:6" ht="23.25" customHeight="1">
      <c r="A12" s="38" t="s">
        <v>4</v>
      </c>
      <c r="B12" s="25" t="s">
        <v>91</v>
      </c>
      <c r="C12" s="13">
        <f>C13</f>
        <v>65736400</v>
      </c>
      <c r="D12" s="13">
        <f>D13</f>
        <v>68756700</v>
      </c>
      <c r="E12" s="39">
        <f>E13</f>
        <v>71575200</v>
      </c>
    </row>
    <row r="13" spans="1:6" ht="18.75">
      <c r="A13" s="40" t="s">
        <v>5</v>
      </c>
      <c r="B13" s="26" t="s">
        <v>6</v>
      </c>
      <c r="C13" s="11">
        <f>C14+C15+C16</f>
        <v>65736400</v>
      </c>
      <c r="D13" s="11">
        <f>D14+D15+D16</f>
        <v>68756700</v>
      </c>
      <c r="E13" s="41">
        <f>E14+E15+E16</f>
        <v>71575200</v>
      </c>
    </row>
    <row r="14" spans="1:6" ht="121.5" customHeight="1">
      <c r="A14" s="40" t="s">
        <v>26</v>
      </c>
      <c r="B14" s="26" t="s">
        <v>7</v>
      </c>
      <c r="C14" s="11">
        <v>65527600</v>
      </c>
      <c r="D14" s="11">
        <v>68541200</v>
      </c>
      <c r="E14" s="41">
        <v>71351400</v>
      </c>
    </row>
    <row r="15" spans="1:6" ht="177" customHeight="1">
      <c r="A15" s="40" t="s">
        <v>27</v>
      </c>
      <c r="B15" s="26" t="s">
        <v>8</v>
      </c>
      <c r="C15" s="12">
        <v>71500</v>
      </c>
      <c r="D15" s="12">
        <v>71900</v>
      </c>
      <c r="E15" s="42">
        <v>74400</v>
      </c>
    </row>
    <row r="16" spans="1:6" ht="75">
      <c r="A16" s="40" t="s">
        <v>28</v>
      </c>
      <c r="B16" s="26" t="s">
        <v>9</v>
      </c>
      <c r="C16" s="12">
        <v>137300</v>
      </c>
      <c r="D16" s="12">
        <v>143600</v>
      </c>
      <c r="E16" s="42">
        <v>149400</v>
      </c>
    </row>
    <row r="17" spans="1:5" ht="37.5">
      <c r="A17" s="38" t="s">
        <v>19</v>
      </c>
      <c r="B17" s="27" t="s">
        <v>92</v>
      </c>
      <c r="C17" s="13">
        <f>C18</f>
        <v>3379893</v>
      </c>
      <c r="D17" s="13">
        <f>D18</f>
        <v>3516042</v>
      </c>
      <c r="E17" s="39">
        <f>E18</f>
        <v>3657637</v>
      </c>
    </row>
    <row r="18" spans="1:5" ht="56.25">
      <c r="A18" s="40" t="s">
        <v>20</v>
      </c>
      <c r="B18" s="26" t="s">
        <v>21</v>
      </c>
      <c r="C18" s="11">
        <f>C19+C20+C21+C22</f>
        <v>3379893</v>
      </c>
      <c r="D18" s="11">
        <f>D19+D20+D21+D22</f>
        <v>3516042</v>
      </c>
      <c r="E18" s="41">
        <f>E19+E20+E21+E22</f>
        <v>3657637</v>
      </c>
    </row>
    <row r="19" spans="1:5" ht="121.5" customHeight="1">
      <c r="A19" s="40" t="s">
        <v>29</v>
      </c>
      <c r="B19" s="26" t="s">
        <v>22</v>
      </c>
      <c r="C19" s="12">
        <v>1261142</v>
      </c>
      <c r="D19" s="12">
        <v>1311588</v>
      </c>
      <c r="E19" s="42">
        <v>1364051</v>
      </c>
    </row>
    <row r="20" spans="1:5" ht="137.25" customHeight="1">
      <c r="A20" s="40" t="s">
        <v>30</v>
      </c>
      <c r="B20" s="26" t="s">
        <v>23</v>
      </c>
      <c r="C20" s="12">
        <v>13421</v>
      </c>
      <c r="D20" s="12">
        <v>13421</v>
      </c>
      <c r="E20" s="42">
        <v>13421</v>
      </c>
    </row>
    <row r="21" spans="1:5" ht="119.25" customHeight="1">
      <c r="A21" s="40" t="s">
        <v>31</v>
      </c>
      <c r="B21" s="26" t="s">
        <v>24</v>
      </c>
      <c r="C21" s="12">
        <v>2142586</v>
      </c>
      <c r="D21" s="12">
        <v>2228289</v>
      </c>
      <c r="E21" s="42">
        <v>2317421</v>
      </c>
    </row>
    <row r="22" spans="1:5" ht="123" customHeight="1">
      <c r="A22" s="40" t="s">
        <v>32</v>
      </c>
      <c r="B22" s="26" t="s">
        <v>25</v>
      </c>
      <c r="C22" s="12">
        <v>-37256</v>
      </c>
      <c r="D22" s="12">
        <v>-37256</v>
      </c>
      <c r="E22" s="42">
        <v>-37256</v>
      </c>
    </row>
    <row r="23" spans="1:5" ht="26.25" customHeight="1">
      <c r="A23" s="8" t="s">
        <v>103</v>
      </c>
      <c r="B23" s="25" t="s">
        <v>104</v>
      </c>
      <c r="C23" s="14">
        <v>1800</v>
      </c>
      <c r="D23" s="14">
        <v>1800</v>
      </c>
      <c r="E23" s="43">
        <v>1800</v>
      </c>
    </row>
    <row r="24" spans="1:5" ht="18.75">
      <c r="A24" s="9" t="s">
        <v>105</v>
      </c>
      <c r="B24" s="28" t="s">
        <v>106</v>
      </c>
      <c r="C24" s="15">
        <v>1800</v>
      </c>
      <c r="D24" s="15">
        <v>1800</v>
      </c>
      <c r="E24" s="44">
        <v>1800</v>
      </c>
    </row>
    <row r="25" spans="1:5" ht="18.75">
      <c r="A25" s="9" t="s">
        <v>107</v>
      </c>
      <c r="B25" s="28" t="s">
        <v>106</v>
      </c>
      <c r="C25" s="15">
        <v>1800</v>
      </c>
      <c r="D25" s="15">
        <v>1800</v>
      </c>
      <c r="E25" s="44">
        <v>1800</v>
      </c>
    </row>
    <row r="26" spans="1:5" ht="24" customHeight="1">
      <c r="A26" s="8" t="s">
        <v>40</v>
      </c>
      <c r="B26" s="25" t="s">
        <v>93</v>
      </c>
      <c r="C26" s="16">
        <f>C27+C29</f>
        <v>13707500</v>
      </c>
      <c r="D26" s="16">
        <f>D27+D29</f>
        <v>15013000</v>
      </c>
      <c r="E26" s="45">
        <f>E27+E29</f>
        <v>15543900</v>
      </c>
    </row>
    <row r="27" spans="1:5" ht="18.75">
      <c r="A27" s="9" t="s">
        <v>41</v>
      </c>
      <c r="B27" s="28" t="s">
        <v>38</v>
      </c>
      <c r="C27" s="17">
        <v>3703600</v>
      </c>
      <c r="D27" s="17">
        <v>4174600</v>
      </c>
      <c r="E27" s="46">
        <v>4705500</v>
      </c>
    </row>
    <row r="28" spans="1:5" ht="75">
      <c r="A28" s="9" t="s">
        <v>60</v>
      </c>
      <c r="B28" s="28" t="s">
        <v>59</v>
      </c>
      <c r="C28" s="17">
        <v>3703600</v>
      </c>
      <c r="D28" s="17">
        <v>4174600</v>
      </c>
      <c r="E28" s="46">
        <v>4705500</v>
      </c>
    </row>
    <row r="29" spans="1:5" ht="18.75">
      <c r="A29" s="47" t="s">
        <v>42</v>
      </c>
      <c r="B29" s="28" t="s">
        <v>39</v>
      </c>
      <c r="C29" s="17">
        <f>C31+C32</f>
        <v>10003900</v>
      </c>
      <c r="D29" s="17">
        <f>D31+D32</f>
        <v>10838400</v>
      </c>
      <c r="E29" s="46">
        <f>E31+E32</f>
        <v>10838400</v>
      </c>
    </row>
    <row r="30" spans="1:5" ht="18.75">
      <c r="A30" s="9" t="s">
        <v>75</v>
      </c>
      <c r="B30" s="28" t="s">
        <v>71</v>
      </c>
      <c r="C30" s="17">
        <v>6784600</v>
      </c>
      <c r="D30" s="17">
        <v>7619100</v>
      </c>
      <c r="E30" s="46">
        <v>7619100</v>
      </c>
    </row>
    <row r="31" spans="1:5" ht="57.75" customHeight="1">
      <c r="A31" s="9" t="s">
        <v>76</v>
      </c>
      <c r="B31" s="28" t="s">
        <v>72</v>
      </c>
      <c r="C31" s="17">
        <v>6784600</v>
      </c>
      <c r="D31" s="17">
        <v>7619100</v>
      </c>
      <c r="E31" s="46">
        <v>7619100</v>
      </c>
    </row>
    <row r="32" spans="1:5" ht="23.25" customHeight="1">
      <c r="A32" s="9" t="s">
        <v>77</v>
      </c>
      <c r="B32" s="28" t="s">
        <v>73</v>
      </c>
      <c r="C32" s="17">
        <v>3219300</v>
      </c>
      <c r="D32" s="17">
        <v>3219300</v>
      </c>
      <c r="E32" s="46">
        <v>3219300</v>
      </c>
    </row>
    <row r="33" spans="1:5" ht="58.5" customHeight="1">
      <c r="A33" s="9" t="s">
        <v>78</v>
      </c>
      <c r="B33" s="28" t="s">
        <v>74</v>
      </c>
      <c r="C33" s="17">
        <v>3219300</v>
      </c>
      <c r="D33" s="17">
        <v>3219300</v>
      </c>
      <c r="E33" s="46">
        <v>3219300</v>
      </c>
    </row>
    <row r="34" spans="1:5" ht="56.25">
      <c r="A34" s="38" t="s">
        <v>15</v>
      </c>
      <c r="B34" s="24" t="s">
        <v>94</v>
      </c>
      <c r="C34" s="14">
        <f>C35+C40</f>
        <v>5318000</v>
      </c>
      <c r="D34" s="14">
        <f>D35+D40</f>
        <v>5243000</v>
      </c>
      <c r="E34" s="43">
        <f>E35+E40</f>
        <v>5163000</v>
      </c>
    </row>
    <row r="35" spans="1:5" ht="138" customHeight="1">
      <c r="A35" s="40" t="s">
        <v>33</v>
      </c>
      <c r="B35" s="28" t="s">
        <v>14</v>
      </c>
      <c r="C35" s="15">
        <f>C36+C38</f>
        <v>3618000</v>
      </c>
      <c r="D35" s="15">
        <f>D36+D38</f>
        <v>3618000</v>
      </c>
      <c r="E35" s="44">
        <f>E36+E38</f>
        <v>3618000</v>
      </c>
    </row>
    <row r="36" spans="1:5" ht="117.75" customHeight="1">
      <c r="A36" s="40" t="s">
        <v>34</v>
      </c>
      <c r="B36" s="28" t="s">
        <v>10</v>
      </c>
      <c r="C36" s="15">
        <v>3618000</v>
      </c>
      <c r="D36" s="15">
        <v>3618000</v>
      </c>
      <c r="E36" s="44">
        <v>3618000</v>
      </c>
    </row>
    <row r="37" spans="1:5" ht="134.25" customHeight="1">
      <c r="A37" s="9" t="s">
        <v>62</v>
      </c>
      <c r="B37" s="28" t="s">
        <v>61</v>
      </c>
      <c r="C37" s="15">
        <v>3618000</v>
      </c>
      <c r="D37" s="15">
        <v>3618000</v>
      </c>
      <c r="E37" s="44">
        <v>3618000</v>
      </c>
    </row>
    <row r="38" spans="1:5" ht="137.25" customHeight="1">
      <c r="A38" s="40" t="s">
        <v>37</v>
      </c>
      <c r="B38" s="28" t="s">
        <v>11</v>
      </c>
      <c r="C38" s="15">
        <v>0</v>
      </c>
      <c r="D38" s="15">
        <v>0</v>
      </c>
      <c r="E38" s="44">
        <v>0</v>
      </c>
    </row>
    <row r="39" spans="1:5" ht="120" customHeight="1">
      <c r="A39" s="9" t="s">
        <v>64</v>
      </c>
      <c r="B39" s="28" t="s">
        <v>63</v>
      </c>
      <c r="C39" s="15">
        <v>0</v>
      </c>
      <c r="D39" s="15">
        <v>0</v>
      </c>
      <c r="E39" s="44">
        <v>0</v>
      </c>
    </row>
    <row r="40" spans="1:5" ht="150">
      <c r="A40" s="9" t="s">
        <v>35</v>
      </c>
      <c r="B40" s="28" t="s">
        <v>43</v>
      </c>
      <c r="C40" s="15">
        <v>1700000</v>
      </c>
      <c r="D40" s="15">
        <v>1625000</v>
      </c>
      <c r="E40" s="44">
        <v>1545000</v>
      </c>
    </row>
    <row r="41" spans="1:5" ht="150">
      <c r="A41" s="9" t="s">
        <v>36</v>
      </c>
      <c r="B41" s="28" t="s">
        <v>44</v>
      </c>
      <c r="C41" s="15">
        <v>1700000</v>
      </c>
      <c r="D41" s="15">
        <v>1625000</v>
      </c>
      <c r="E41" s="44">
        <v>1545000</v>
      </c>
    </row>
    <row r="42" spans="1:5" ht="131.25">
      <c r="A42" s="9" t="s">
        <v>65</v>
      </c>
      <c r="B42" s="28" t="s">
        <v>66</v>
      </c>
      <c r="C42" s="15">
        <v>1700000</v>
      </c>
      <c r="D42" s="15">
        <v>1625000</v>
      </c>
      <c r="E42" s="44">
        <v>1545000</v>
      </c>
    </row>
    <row r="43" spans="1:5" ht="37.5">
      <c r="A43" s="8" t="s">
        <v>81</v>
      </c>
      <c r="B43" s="24" t="s">
        <v>83</v>
      </c>
      <c r="C43" s="14">
        <v>80000</v>
      </c>
      <c r="D43" s="14">
        <v>80000</v>
      </c>
      <c r="E43" s="43">
        <v>80000</v>
      </c>
    </row>
    <row r="44" spans="1:5" ht="37.5">
      <c r="A44" s="8" t="s">
        <v>82</v>
      </c>
      <c r="B44" s="28" t="s">
        <v>84</v>
      </c>
      <c r="C44" s="15">
        <v>80000</v>
      </c>
      <c r="D44" s="15">
        <v>80000</v>
      </c>
      <c r="E44" s="44">
        <v>80000</v>
      </c>
    </row>
    <row r="45" spans="1:5" ht="38.25" thickBot="1">
      <c r="A45" s="9" t="s">
        <v>80</v>
      </c>
      <c r="B45" s="28" t="s">
        <v>85</v>
      </c>
      <c r="C45" s="15">
        <v>80000</v>
      </c>
      <c r="D45" s="15">
        <v>80000</v>
      </c>
      <c r="E45" s="44">
        <v>80000</v>
      </c>
    </row>
    <row r="46" spans="1:5" ht="38.25" thickBot="1">
      <c r="A46" s="9" t="s">
        <v>79</v>
      </c>
      <c r="B46" s="58" t="s">
        <v>115</v>
      </c>
      <c r="C46" s="15">
        <v>80000</v>
      </c>
      <c r="D46" s="15">
        <v>80000</v>
      </c>
      <c r="E46" s="44">
        <v>80000</v>
      </c>
    </row>
    <row r="47" spans="1:5" ht="37.5">
      <c r="A47" s="8" t="s">
        <v>16</v>
      </c>
      <c r="B47" s="29" t="s">
        <v>95</v>
      </c>
      <c r="C47" s="18">
        <f>C50+C53+C48</f>
        <v>400000</v>
      </c>
      <c r="D47" s="18">
        <f>D50+D53+D48</f>
        <v>420000</v>
      </c>
      <c r="E47" s="22">
        <f>E50+E53+E48</f>
        <v>440000</v>
      </c>
    </row>
    <row r="48" spans="1:5" ht="98.25" customHeight="1">
      <c r="A48" s="9" t="s">
        <v>100</v>
      </c>
      <c r="B48" s="30" t="s">
        <v>98</v>
      </c>
      <c r="C48" s="19">
        <v>0</v>
      </c>
      <c r="D48" s="19">
        <v>0</v>
      </c>
      <c r="E48" s="48">
        <v>0</v>
      </c>
    </row>
    <row r="49" spans="1:6" ht="96.75" customHeight="1">
      <c r="A49" s="9" t="s">
        <v>101</v>
      </c>
      <c r="B49" s="30" t="s">
        <v>99</v>
      </c>
      <c r="C49" s="19">
        <v>0</v>
      </c>
      <c r="D49" s="19">
        <v>0</v>
      </c>
      <c r="E49" s="48">
        <v>0</v>
      </c>
    </row>
    <row r="50" spans="1:6" ht="138" customHeight="1">
      <c r="A50" s="40" t="s">
        <v>102</v>
      </c>
      <c r="B50" s="23" t="s">
        <v>86</v>
      </c>
      <c r="C50" s="19">
        <v>300000</v>
      </c>
      <c r="D50" s="19">
        <v>310000</v>
      </c>
      <c r="E50" s="48">
        <v>320000</v>
      </c>
    </row>
    <row r="51" spans="1:6" ht="56.25">
      <c r="A51" s="9" t="s">
        <v>45</v>
      </c>
      <c r="B51" s="31" t="s">
        <v>12</v>
      </c>
      <c r="C51" s="19">
        <v>300000</v>
      </c>
      <c r="D51" s="19">
        <v>310000</v>
      </c>
      <c r="E51" s="48">
        <v>320000</v>
      </c>
    </row>
    <row r="52" spans="1:6" ht="79.5" customHeight="1">
      <c r="A52" s="9" t="s">
        <v>68</v>
      </c>
      <c r="B52" s="28" t="s">
        <v>67</v>
      </c>
      <c r="C52" s="19">
        <v>300000</v>
      </c>
      <c r="D52" s="19">
        <v>310000</v>
      </c>
      <c r="E52" s="48">
        <v>320000</v>
      </c>
    </row>
    <row r="53" spans="1:6" ht="120" customHeight="1">
      <c r="A53" s="9" t="s">
        <v>89</v>
      </c>
      <c r="B53" s="28" t="s">
        <v>87</v>
      </c>
      <c r="C53" s="19">
        <v>100000</v>
      </c>
      <c r="D53" s="19">
        <v>110000</v>
      </c>
      <c r="E53" s="48">
        <v>120000</v>
      </c>
    </row>
    <row r="54" spans="1:6" ht="138.75" customHeight="1">
      <c r="A54" s="9" t="s">
        <v>90</v>
      </c>
      <c r="B54" s="28" t="s">
        <v>88</v>
      </c>
      <c r="C54" s="19">
        <v>100000</v>
      </c>
      <c r="D54" s="19">
        <v>110000</v>
      </c>
      <c r="E54" s="48">
        <v>120000</v>
      </c>
    </row>
    <row r="55" spans="1:6" ht="21.75" customHeight="1">
      <c r="A55" s="38" t="s">
        <v>17</v>
      </c>
      <c r="B55" s="32" t="s">
        <v>13</v>
      </c>
      <c r="C55" s="18">
        <v>200000</v>
      </c>
      <c r="D55" s="18">
        <v>200000</v>
      </c>
      <c r="E55" s="22">
        <v>200000</v>
      </c>
    </row>
    <row r="56" spans="1:6" ht="18.75">
      <c r="A56" s="40" t="s">
        <v>18</v>
      </c>
      <c r="B56" s="26" t="s">
        <v>13</v>
      </c>
      <c r="C56" s="19">
        <v>200000</v>
      </c>
      <c r="D56" s="19">
        <v>200000</v>
      </c>
      <c r="E56" s="48">
        <v>200000</v>
      </c>
    </row>
    <row r="57" spans="1:6" ht="20.25" customHeight="1">
      <c r="A57" s="40" t="s">
        <v>69</v>
      </c>
      <c r="B57" s="26" t="s">
        <v>70</v>
      </c>
      <c r="C57" s="19">
        <v>200000</v>
      </c>
      <c r="D57" s="19">
        <v>200000</v>
      </c>
      <c r="E57" s="48">
        <v>200000</v>
      </c>
      <c r="F57" s="1"/>
    </row>
    <row r="58" spans="1:6" ht="30" customHeight="1">
      <c r="A58" s="8" t="s">
        <v>47</v>
      </c>
      <c r="B58" s="24" t="s">
        <v>46</v>
      </c>
      <c r="C58" s="18">
        <f>C59+C61</f>
        <v>26129600</v>
      </c>
      <c r="D58" s="18">
        <f>D59+D61</f>
        <v>25881100</v>
      </c>
      <c r="E58" s="22">
        <f>E59+E61</f>
        <v>26320294</v>
      </c>
      <c r="F58" s="1"/>
    </row>
    <row r="59" spans="1:6" ht="37.5">
      <c r="A59" s="49" t="s">
        <v>53</v>
      </c>
      <c r="B59" s="25" t="s">
        <v>54</v>
      </c>
      <c r="C59" s="18">
        <f>C60</f>
        <v>26129600</v>
      </c>
      <c r="D59" s="18">
        <f>D60</f>
        <v>25881100</v>
      </c>
      <c r="E59" s="22">
        <f>E60</f>
        <v>24917400</v>
      </c>
    </row>
    <row r="60" spans="1:6" ht="37.5">
      <c r="A60" s="9" t="s">
        <v>56</v>
      </c>
      <c r="B60" s="28" t="s">
        <v>57</v>
      </c>
      <c r="C60" s="19">
        <v>26129600</v>
      </c>
      <c r="D60" s="20">
        <v>25881100</v>
      </c>
      <c r="E60" s="21">
        <v>24917400</v>
      </c>
    </row>
    <row r="61" spans="1:6" ht="37.5">
      <c r="A61" s="49" t="s">
        <v>55</v>
      </c>
      <c r="B61" s="25" t="s">
        <v>97</v>
      </c>
      <c r="C61" s="18">
        <f>C62</f>
        <v>0</v>
      </c>
      <c r="D61" s="18">
        <f>D62</f>
        <v>0</v>
      </c>
      <c r="E61" s="22">
        <f>E62</f>
        <v>1402894</v>
      </c>
    </row>
    <row r="62" spans="1:6" ht="75.75" thickBot="1">
      <c r="A62" s="53" t="s">
        <v>113</v>
      </c>
      <c r="B62" s="54" t="s">
        <v>58</v>
      </c>
      <c r="C62" s="50">
        <v>0</v>
      </c>
      <c r="D62" s="51">
        <v>0</v>
      </c>
      <c r="E62" s="52">
        <v>1402894</v>
      </c>
    </row>
    <row r="63" spans="1:6" ht="19.5" thickBot="1">
      <c r="A63" s="65" t="s">
        <v>48</v>
      </c>
      <c r="B63" s="66"/>
      <c r="C63" s="55">
        <f>C11++C58</f>
        <v>114953193</v>
      </c>
      <c r="D63" s="56">
        <f>D11++D58</f>
        <v>119111642</v>
      </c>
      <c r="E63" s="57">
        <f>E11++E58</f>
        <v>122981831</v>
      </c>
    </row>
    <row r="64" spans="1:6" ht="18">
      <c r="A64" s="6"/>
      <c r="B64" s="7"/>
      <c r="C64" s="6"/>
      <c r="D64" s="6"/>
      <c r="E64" s="6"/>
    </row>
    <row r="65" spans="1:5" ht="18">
      <c r="A65" s="6"/>
      <c r="B65" s="7"/>
      <c r="C65" s="6"/>
      <c r="D65" s="6"/>
      <c r="E65" s="6"/>
    </row>
    <row r="66" spans="1:5" ht="18">
      <c r="A66" s="6"/>
      <c r="B66" s="7"/>
      <c r="C66" s="6"/>
      <c r="D66" s="6"/>
      <c r="E66" s="6"/>
    </row>
    <row r="67" spans="1:5" ht="18">
      <c r="A67" s="6"/>
      <c r="B67" s="7"/>
      <c r="C67" s="6"/>
      <c r="D67" s="6"/>
      <c r="E67" s="6"/>
    </row>
    <row r="68" spans="1:5" ht="18">
      <c r="A68" s="6"/>
      <c r="B68" s="7"/>
      <c r="C68" s="6"/>
      <c r="D68" s="6"/>
      <c r="E68" s="6"/>
    </row>
    <row r="69" spans="1:5" ht="18">
      <c r="A69" s="6"/>
      <c r="B69" s="7"/>
      <c r="C69" s="6"/>
      <c r="D69" s="6"/>
      <c r="E69" s="6"/>
    </row>
    <row r="70" spans="1:5" ht="18">
      <c r="A70" s="6"/>
      <c r="B70" s="7"/>
      <c r="C70" s="6"/>
      <c r="D70" s="6"/>
      <c r="E70" s="6"/>
    </row>
    <row r="71" spans="1:5" ht="18">
      <c r="A71" s="6"/>
      <c r="B71" s="7"/>
      <c r="C71" s="6"/>
      <c r="D71" s="6"/>
      <c r="E71" s="6"/>
    </row>
    <row r="72" spans="1:5" ht="18">
      <c r="A72" s="6"/>
      <c r="B72" s="7"/>
      <c r="C72" s="6"/>
      <c r="D72" s="6"/>
      <c r="E72" s="6"/>
    </row>
    <row r="73" spans="1:5" ht="18">
      <c r="A73" s="6"/>
      <c r="B73" s="7"/>
      <c r="C73" s="6"/>
      <c r="D73" s="6"/>
      <c r="E73" s="6"/>
    </row>
    <row r="74" spans="1:5" ht="18">
      <c r="A74" s="6"/>
      <c r="B74" s="7"/>
      <c r="C74" s="6"/>
      <c r="D74" s="6"/>
      <c r="E74" s="6"/>
    </row>
    <row r="75" spans="1:5" ht="18">
      <c r="A75" s="6"/>
      <c r="B75" s="7"/>
      <c r="C75" s="6"/>
      <c r="D75" s="6"/>
      <c r="E75" s="6"/>
    </row>
    <row r="76" spans="1:5" ht="18">
      <c r="A76" s="6"/>
      <c r="B76" s="7"/>
      <c r="C76" s="6"/>
      <c r="D76" s="6"/>
      <c r="E76" s="6"/>
    </row>
    <row r="77" spans="1:5" ht="18">
      <c r="A77" s="6"/>
      <c r="B77" s="7"/>
      <c r="C77" s="6"/>
      <c r="D77" s="6"/>
      <c r="E77" s="6"/>
    </row>
    <row r="78" spans="1:5" ht="18">
      <c r="A78" s="6"/>
      <c r="B78" s="7"/>
      <c r="C78" s="6"/>
      <c r="D78" s="6"/>
      <c r="E78" s="6"/>
    </row>
    <row r="79" spans="1:5" ht="18">
      <c r="A79" s="6"/>
      <c r="B79" s="7"/>
      <c r="C79" s="6"/>
      <c r="D79" s="6"/>
      <c r="E79" s="6"/>
    </row>
    <row r="80" spans="1:5" ht="18">
      <c r="A80" s="6"/>
      <c r="B80" s="7"/>
      <c r="C80" s="6"/>
      <c r="D80" s="6"/>
      <c r="E80" s="6"/>
    </row>
    <row r="81" spans="1:5" ht="18">
      <c r="A81" s="6"/>
      <c r="B81" s="7"/>
      <c r="C81" s="6"/>
      <c r="D81" s="6"/>
      <c r="E81" s="6"/>
    </row>
    <row r="82" spans="1:5" ht="18">
      <c r="A82" s="6"/>
      <c r="B82" s="7"/>
      <c r="C82" s="6"/>
      <c r="D82" s="6"/>
      <c r="E82" s="6"/>
    </row>
    <row r="83" spans="1:5" ht="18">
      <c r="A83" s="6"/>
      <c r="B83" s="7"/>
      <c r="C83" s="6"/>
      <c r="D83" s="6"/>
      <c r="E83" s="6"/>
    </row>
    <row r="84" spans="1:5" ht="18">
      <c r="A84" s="6"/>
      <c r="B84" s="7"/>
      <c r="C84" s="6"/>
      <c r="D84" s="6"/>
      <c r="E84" s="6"/>
    </row>
    <row r="85" spans="1:5" ht="18">
      <c r="A85" s="6"/>
      <c r="B85" s="7"/>
      <c r="C85" s="6"/>
      <c r="D85" s="6"/>
      <c r="E85" s="6"/>
    </row>
    <row r="86" spans="1:5" ht="18">
      <c r="A86" s="6"/>
      <c r="B86" s="7"/>
      <c r="C86" s="6"/>
      <c r="D86" s="6"/>
      <c r="E86" s="6"/>
    </row>
    <row r="87" spans="1:5" ht="18">
      <c r="A87" s="6"/>
      <c r="B87" s="7"/>
      <c r="C87" s="6"/>
      <c r="D87" s="6"/>
      <c r="E87" s="6"/>
    </row>
    <row r="88" spans="1:5" ht="18">
      <c r="A88" s="6"/>
      <c r="B88" s="7"/>
      <c r="C88" s="6"/>
      <c r="D88" s="6"/>
      <c r="E88" s="6"/>
    </row>
    <row r="89" spans="1:5" ht="18">
      <c r="A89" s="6"/>
      <c r="B89" s="7"/>
      <c r="C89" s="6"/>
      <c r="D89" s="6"/>
      <c r="E89" s="6"/>
    </row>
    <row r="90" spans="1:5" ht="18">
      <c r="A90" s="6"/>
      <c r="B90" s="7"/>
      <c r="C90" s="6"/>
      <c r="D90" s="6"/>
      <c r="E90" s="6"/>
    </row>
    <row r="91" spans="1:5" ht="18">
      <c r="A91" s="6"/>
      <c r="B91" s="7"/>
      <c r="C91" s="6"/>
      <c r="D91" s="6"/>
      <c r="E91" s="6"/>
    </row>
    <row r="92" spans="1:5" ht="18">
      <c r="A92" s="6"/>
      <c r="B92" s="7"/>
      <c r="C92" s="6"/>
      <c r="D92" s="6"/>
      <c r="E92" s="6"/>
    </row>
    <row r="93" spans="1:5" ht="18">
      <c r="A93" s="6"/>
      <c r="B93" s="7"/>
      <c r="C93" s="6"/>
      <c r="D93" s="6"/>
      <c r="E93" s="6"/>
    </row>
    <row r="94" spans="1:5" ht="18">
      <c r="A94" s="6"/>
      <c r="B94" s="7"/>
      <c r="C94" s="6"/>
      <c r="D94" s="6"/>
      <c r="E94" s="6"/>
    </row>
    <row r="95" spans="1:5" ht="18">
      <c r="A95" s="6"/>
      <c r="B95" s="7"/>
      <c r="C95" s="6"/>
      <c r="D95" s="6"/>
      <c r="E95" s="6"/>
    </row>
    <row r="96" spans="1:5" ht="18">
      <c r="A96" s="6"/>
      <c r="B96" s="7"/>
      <c r="C96" s="6"/>
      <c r="D96" s="6"/>
      <c r="E96" s="6"/>
    </row>
    <row r="97" spans="1:5" ht="18">
      <c r="A97" s="6"/>
      <c r="B97" s="7"/>
      <c r="C97" s="6"/>
      <c r="D97" s="6"/>
      <c r="E97" s="6"/>
    </row>
    <row r="98" spans="1:5" ht="18">
      <c r="A98" s="6"/>
      <c r="B98" s="7"/>
      <c r="C98" s="6"/>
      <c r="D98" s="6"/>
      <c r="E98" s="6"/>
    </row>
    <row r="99" spans="1:5" ht="18">
      <c r="A99" s="6"/>
      <c r="B99" s="7"/>
      <c r="C99" s="6"/>
      <c r="D99" s="6"/>
      <c r="E99" s="6"/>
    </row>
    <row r="100" spans="1:5" ht="18">
      <c r="A100" s="6"/>
      <c r="B100" s="7"/>
      <c r="C100" s="6"/>
      <c r="D100" s="6"/>
      <c r="E100" s="6"/>
    </row>
    <row r="101" spans="1:5" ht="18">
      <c r="A101" s="6"/>
      <c r="B101" s="7"/>
      <c r="C101" s="6"/>
      <c r="D101" s="6"/>
      <c r="E101" s="6"/>
    </row>
    <row r="102" spans="1:5" ht="18">
      <c r="A102" s="6"/>
      <c r="B102" s="7"/>
      <c r="C102" s="6"/>
      <c r="D102" s="6"/>
      <c r="E102" s="6"/>
    </row>
    <row r="103" spans="1:5" ht="18">
      <c r="A103" s="6"/>
      <c r="B103" s="7"/>
      <c r="C103" s="6"/>
      <c r="D103" s="6"/>
      <c r="E103" s="6"/>
    </row>
    <row r="104" spans="1:5" ht="18">
      <c r="A104" s="6"/>
      <c r="B104" s="7"/>
      <c r="C104" s="6"/>
      <c r="D104" s="6"/>
      <c r="E104" s="6"/>
    </row>
    <row r="105" spans="1:5" ht="18">
      <c r="A105" s="6"/>
      <c r="B105" s="7"/>
      <c r="C105" s="6"/>
      <c r="D105" s="6"/>
      <c r="E105" s="6"/>
    </row>
    <row r="106" spans="1:5" ht="18">
      <c r="A106" s="6"/>
      <c r="B106" s="7"/>
      <c r="C106" s="6"/>
      <c r="D106" s="6"/>
      <c r="E106" s="6"/>
    </row>
    <row r="107" spans="1:5" ht="18">
      <c r="A107" s="6"/>
      <c r="B107" s="7"/>
      <c r="C107" s="6"/>
      <c r="D107" s="6"/>
      <c r="E107" s="6"/>
    </row>
    <row r="108" spans="1:5" ht="18">
      <c r="A108" s="6"/>
      <c r="B108" s="7"/>
      <c r="C108" s="6"/>
      <c r="D108" s="6"/>
      <c r="E108" s="6"/>
    </row>
    <row r="109" spans="1:5" ht="18">
      <c r="A109" s="6"/>
      <c r="B109" s="7"/>
      <c r="C109" s="6"/>
      <c r="D109" s="6"/>
      <c r="E109" s="6"/>
    </row>
    <row r="110" spans="1:5" ht="18">
      <c r="A110" s="6"/>
      <c r="B110" s="7"/>
      <c r="C110" s="6"/>
      <c r="D110" s="6"/>
      <c r="E110" s="6"/>
    </row>
    <row r="111" spans="1:5" ht="18">
      <c r="A111" s="6"/>
      <c r="B111" s="7"/>
      <c r="C111" s="6"/>
      <c r="D111" s="6"/>
      <c r="E111" s="6"/>
    </row>
    <row r="112" spans="1:5" ht="18">
      <c r="A112" s="6"/>
      <c r="B112" s="7"/>
      <c r="C112" s="6"/>
      <c r="D112" s="6"/>
      <c r="E112" s="6"/>
    </row>
  </sheetData>
  <mergeCells count="11">
    <mergeCell ref="C9:E9"/>
    <mergeCell ref="A7:E7"/>
    <mergeCell ref="A63:B63"/>
    <mergeCell ref="A9:A10"/>
    <mergeCell ref="B9:B10"/>
    <mergeCell ref="A6:E6"/>
    <mergeCell ref="B1:E1"/>
    <mergeCell ref="A2:E2"/>
    <mergeCell ref="A3:E3"/>
    <mergeCell ref="A4:E4"/>
    <mergeCell ref="A5:E5"/>
  </mergeCells>
  <phoneticPr fontId="3" type="noConversion"/>
  <pageMargins left="0.54" right="0.22" top="0.39370078740157483" bottom="0.32" header="0.39370078740157483" footer="0.22"/>
  <pageSetup paperSize="9" scale="9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motovaev</cp:lastModifiedBy>
  <cp:lastPrinted>2016-11-21T06:26:01Z</cp:lastPrinted>
  <dcterms:created xsi:type="dcterms:W3CDTF">2012-10-19T04:41:53Z</dcterms:created>
  <dcterms:modified xsi:type="dcterms:W3CDTF">2016-11-21T06:35:36Z</dcterms:modified>
</cp:coreProperties>
</file>